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ICEFILE PROCEDURES\Surface Transforms\"/>
    </mc:Choice>
  </mc:AlternateContent>
  <xr:revisionPtr revIDLastSave="0" documentId="13_ncr:1_{187227BC-F0F7-4A87-B51B-FF2D05625D94}" xr6:coauthVersionLast="47" xr6:coauthVersionMax="47" xr10:uidLastSave="{00000000-0000-0000-0000-000000000000}"/>
  <bookViews>
    <workbookView xWindow="28680" yWindow="-120" windowWidth="29040" windowHeight="15840" tabRatio="797" activeTab="4" xr2:uid="{9217B6AC-EF85-4F05-8D9D-D13FFF5C5628}"/>
  </bookViews>
  <sheets>
    <sheet name="General" sheetId="13" r:id="rId1"/>
    <sheet name="Porsche" sheetId="1" r:id="rId2"/>
    <sheet name="Nissan" sheetId="2" r:id="rId3"/>
    <sheet name="Ferrari" sheetId="3" r:id="rId4"/>
    <sheet name="Mclaren" sheetId="4" r:id="rId5"/>
    <sheet name="Aston Martin" sheetId="5" r:id="rId6"/>
    <sheet name="Ford" sheetId="8" r:id="rId7"/>
    <sheet name="Mercedes" sheetId="6" r:id="rId8"/>
    <sheet name="Koenigsegg" sheetId="7" r:id="rId9"/>
    <sheet name="Lamborghini" sheetId="11" r:id="rId10"/>
    <sheet name="Audi" sheetId="12" r:id="rId11"/>
  </sheets>
  <definedNames>
    <definedName name="_xlnm._FilterDatabase" localSheetId="3" hidden="1">Ferrari!$B$2:$K$40</definedName>
    <definedName name="_xlnm._FilterDatabase" localSheetId="4" hidden="1">Mclaren!$B$2:$L$64</definedName>
    <definedName name="_xlnm._FilterDatabase" localSheetId="2" hidden="1">Nissan!$B$2:$K$20</definedName>
    <definedName name="_xlnm._FilterDatabase" localSheetId="1" hidden="1">Porsche!$B$2:$K$116</definedName>
    <definedName name="S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3" i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3" i="2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3" i="3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3" i="4"/>
  <c r="L4" i="5"/>
  <c r="L3" i="5"/>
  <c r="L4" i="8"/>
  <c r="L3" i="8"/>
  <c r="K4" i="6"/>
  <c r="K3" i="6"/>
  <c r="K3" i="11"/>
  <c r="K4" i="11"/>
  <c r="K4" i="7"/>
  <c r="K3" i="7"/>
  <c r="K4" i="12"/>
  <c r="K3" i="12"/>
</calcChain>
</file>

<file path=xl/sharedStrings.xml><?xml version="1.0" encoding="utf-8"?>
<sst xmlns="http://schemas.openxmlformats.org/spreadsheetml/2006/main" count="1286" uniqueCount="258">
  <si>
    <t>Description</t>
  </si>
  <si>
    <t>Part Number</t>
  </si>
  <si>
    <t>Price</t>
  </si>
  <si>
    <t>Model Variant</t>
  </si>
  <si>
    <t>Caliper Colour</t>
  </si>
  <si>
    <t>Replacement/Upgrade</t>
  </si>
  <si>
    <t>GT3/GT3 RS</t>
  </si>
  <si>
    <t>Yellow</t>
  </si>
  <si>
    <t>Replacement</t>
  </si>
  <si>
    <t>ST-K-1020</t>
  </si>
  <si>
    <t>Vehicle Model</t>
  </si>
  <si>
    <t>ST-K-1021</t>
  </si>
  <si>
    <t>ST-BP-1074</t>
  </si>
  <si>
    <t>Addition Info</t>
  </si>
  <si>
    <t>Centre lock or 5 stud</t>
  </si>
  <si>
    <t>ST-BP-1075</t>
  </si>
  <si>
    <t>ST-BP-1073</t>
  </si>
  <si>
    <t>ST-BP-1076</t>
  </si>
  <si>
    <t>Upgrade</t>
  </si>
  <si>
    <t>ST-K-1025</t>
  </si>
  <si>
    <t>ST-K-1024</t>
  </si>
  <si>
    <t>ST-BP-1072</t>
  </si>
  <si>
    <t>ST-BP-1071</t>
  </si>
  <si>
    <t>Red</t>
  </si>
  <si>
    <t>Turbo/Turbo S</t>
  </si>
  <si>
    <t>Includes front OE brake hoses</t>
  </si>
  <si>
    <t>ST-K-1033</t>
  </si>
  <si>
    <t>ST-K-1034</t>
  </si>
  <si>
    <t>ST-K-1037</t>
  </si>
  <si>
    <t>ST-K-1038</t>
  </si>
  <si>
    <t>Includes rear OE brake hoses</t>
  </si>
  <si>
    <t>Front axle set CCST discs (410 x 36mm)</t>
  </si>
  <si>
    <t>Rear axle set CCST discs (400 x 32mm)</t>
  </si>
  <si>
    <t>Front axle set pads RSC1 road and track</t>
  </si>
  <si>
    <t>Rear axle set pads RSC1 road and track</t>
  </si>
  <si>
    <t>981 Cayman</t>
  </si>
  <si>
    <t>GT4</t>
  </si>
  <si>
    <t>ST-K-1035</t>
  </si>
  <si>
    <t>ST-K-1036</t>
  </si>
  <si>
    <t>Replacement or upgrade</t>
  </si>
  <si>
    <t>Front axle set CCST discs (392 x 35mm)</t>
  </si>
  <si>
    <t>Front axle set CCST discs (380 x 34mm)</t>
  </si>
  <si>
    <t>ST-K-1001</t>
  </si>
  <si>
    <t>ST-K-1004</t>
  </si>
  <si>
    <t>ST-K-1002</t>
  </si>
  <si>
    <t>ST-BP-1021</t>
  </si>
  <si>
    <t>ST-BP-1022</t>
  </si>
  <si>
    <t>ST-BP-1023</t>
  </si>
  <si>
    <t>ST-BP-1024</t>
  </si>
  <si>
    <t>Rear axle set CCST discs (362 x 29mm)</t>
  </si>
  <si>
    <t>Turbo</t>
  </si>
  <si>
    <t>ST-K-1003</t>
  </si>
  <si>
    <t>ST-K-1026</t>
  </si>
  <si>
    <t>19" Wheel and centre lock or 5 stud</t>
  </si>
  <si>
    <t>18" Wheel and centre lock or 5 stud</t>
  </si>
  <si>
    <t>GT-R R35</t>
  </si>
  <si>
    <t>2011-</t>
  </si>
  <si>
    <t>Excludes Spec V</t>
  </si>
  <si>
    <t>Front axle set CCST discs (400 x 34mm)</t>
  </si>
  <si>
    <t>Rear axle set CCST discs (400 x 30mm)</t>
  </si>
  <si>
    <t>ST-K-1005</t>
  </si>
  <si>
    <t>ST-K-1006</t>
  </si>
  <si>
    <t>ST-BP-1035</t>
  </si>
  <si>
    <t>ST-BP-1036</t>
  </si>
  <si>
    <t>ST-BP-1080</t>
  </si>
  <si>
    <t>ST-BP-1081</t>
  </si>
  <si>
    <t>2008-2010</t>
  </si>
  <si>
    <t>ST-K-1017</t>
  </si>
  <si>
    <t>Nismo</t>
  </si>
  <si>
    <t>2015-</t>
  </si>
  <si>
    <t>ST-K-1041</t>
  </si>
  <si>
    <t>ST-K-1042</t>
  </si>
  <si>
    <t>Italia/Spider</t>
  </si>
  <si>
    <t>Front axle set CCST discs (398 x 36mm)</t>
  </si>
  <si>
    <t>Rear axle set CCST discs (360 x 32mm)</t>
  </si>
  <si>
    <t>ST-K-1011</t>
  </si>
  <si>
    <t>ST-K-1012</t>
  </si>
  <si>
    <t>ST-BP-1037</t>
  </si>
  <si>
    <t>ST-BP-1038</t>
  </si>
  <si>
    <t>ST-BP-1033</t>
  </si>
  <si>
    <t>ST-BP-1034</t>
  </si>
  <si>
    <t>Scuderia</t>
  </si>
  <si>
    <t>ST-K-1014</t>
  </si>
  <si>
    <t>Challenge</t>
  </si>
  <si>
    <t>Front axle set CCST discs (398 x 38mm)</t>
  </si>
  <si>
    <t>Rear axle set CCST discs (380 x 34mm)</t>
  </si>
  <si>
    <t>ST-K-1039</t>
  </si>
  <si>
    <t>ST-K-1040</t>
  </si>
  <si>
    <t>720S</t>
  </si>
  <si>
    <t>600LT</t>
  </si>
  <si>
    <t>675LT</t>
  </si>
  <si>
    <t>Front axle set CCST discs (394 x 36mm)</t>
  </si>
  <si>
    <t>ST-K-1045</t>
  </si>
  <si>
    <t>ST-K-1046</t>
  </si>
  <si>
    <t>ST-BP-1089</t>
  </si>
  <si>
    <t>650S</t>
  </si>
  <si>
    <t>Coupe</t>
  </si>
  <si>
    <t>Spider</t>
  </si>
  <si>
    <t>Can-Am</t>
  </si>
  <si>
    <t>GT</t>
  </si>
  <si>
    <t>570S</t>
  </si>
  <si>
    <t>MP4-12C</t>
  </si>
  <si>
    <t>Senna</t>
  </si>
  <si>
    <t>V8 Vantage</t>
  </si>
  <si>
    <t>2005-</t>
  </si>
  <si>
    <t>Front axle set CCST discs (380 x 32mm)</t>
  </si>
  <si>
    <t>Rear axle set CCST discs (330 x 28mm)</t>
  </si>
  <si>
    <t>ST-BP-1066</t>
  </si>
  <si>
    <t>ST-BP-1077</t>
  </si>
  <si>
    <t>ST-BP-1067</t>
  </si>
  <si>
    <t>ST-BP-1078</t>
  </si>
  <si>
    <t>ST-K-1018</t>
  </si>
  <si>
    <t>ST-K-1019</t>
  </si>
  <si>
    <t>ST-BP-1093</t>
  </si>
  <si>
    <t>ST-K-1048</t>
  </si>
  <si>
    <t>ST-K-1049</t>
  </si>
  <si>
    <t>ST-BP-1094</t>
  </si>
  <si>
    <t>GT4 Club Sport</t>
  </si>
  <si>
    <t>ST-K-1050</t>
  </si>
  <si>
    <t>ST-K-1051</t>
  </si>
  <si>
    <t>718 Cayman</t>
  </si>
  <si>
    <t>CCXR</t>
  </si>
  <si>
    <t>322mm Front disc</t>
  </si>
  <si>
    <t>Carrera/S</t>
  </si>
  <si>
    <t>AMG</t>
  </si>
  <si>
    <t>GTS/GTR</t>
  </si>
  <si>
    <t xml:space="preserve">K00038 Porsche 981 Cayman GT4 Clubsport Front 2016 </t>
  </si>
  <si>
    <t xml:space="preserve">K00039 Porsche 981 Cayman GT4 Clubsport Rear 2016 </t>
  </si>
  <si>
    <t>C2, C2S, C4, C4S, GTS, Turbo</t>
  </si>
  <si>
    <t>TBC</t>
  </si>
  <si>
    <t>458/488</t>
  </si>
  <si>
    <t>ST-K-1047</t>
  </si>
  <si>
    <t>Front axle set CCST discs (390 x 34mm)</t>
  </si>
  <si>
    <t>Rear axle set CCST discs (390 x 34mm)</t>
  </si>
  <si>
    <t>ST-BP-1095</t>
  </si>
  <si>
    <t>ST-BP-1096</t>
  </si>
  <si>
    <t>2017-</t>
  </si>
  <si>
    <t>Road &amp; Track Versions</t>
  </si>
  <si>
    <t>ST-K-1052</t>
  </si>
  <si>
    <t>ST-K-1053</t>
  </si>
  <si>
    <t>Front axle set pads RSL29 track only</t>
  </si>
  <si>
    <t>Rear axle set pads RSL29 track only</t>
  </si>
  <si>
    <t>Front axle set CCST discs (394 x 36)</t>
  </si>
  <si>
    <t>Rear axle set CCST discs (360 x 32)</t>
  </si>
  <si>
    <t>Road Car</t>
  </si>
  <si>
    <t>Speciale</t>
  </si>
  <si>
    <t>ST-K-1011*</t>
  </si>
  <si>
    <t>ST-K-1012*</t>
  </si>
  <si>
    <t>F8</t>
  </si>
  <si>
    <t>Tributo, Spider</t>
  </si>
  <si>
    <t>?</t>
  </si>
  <si>
    <t>Original disc 350mm</t>
  </si>
  <si>
    <t>C2/C2S/C4/C4S/GTS</t>
  </si>
  <si>
    <t>997.1/997.2</t>
  </si>
  <si>
    <t>Front axle set CCST discs (? x 34mm)*</t>
  </si>
  <si>
    <t>Original disc 350 x 34mm</t>
  </si>
  <si>
    <t>Boxster S/Cayman S/Boxter GTS/Cayman GTS/Cayman R</t>
  </si>
  <si>
    <t>Cayman S/BoxterGTS/Cayman GTS/Spider</t>
  </si>
  <si>
    <t>Boxster S/Cayman S/Boxter GTS/Cayman GTS</t>
  </si>
  <si>
    <t>Pagid Pad Shape</t>
  </si>
  <si>
    <t>Front axle set pads RSL1 track only</t>
  </si>
  <si>
    <t>Rear axle set pads RSL1 track only</t>
  </si>
  <si>
    <t>322mm Front disc (Singer Front)</t>
  </si>
  <si>
    <t>GT2/GT3/GT3RS</t>
  </si>
  <si>
    <t>Turbo/C4S</t>
  </si>
  <si>
    <t xml:space="preserve">ST-A-1175 </t>
  </si>
  <si>
    <t xml:space="preserve">ST-A-1176 </t>
  </si>
  <si>
    <t xml:space="preserve">CCXR Front </t>
  </si>
  <si>
    <t>CCXR Rear</t>
  </si>
  <si>
    <t>Pads also fit 430 Challenge</t>
  </si>
  <si>
    <t>Front disc</t>
  </si>
  <si>
    <t>Rear disc</t>
  </si>
  <si>
    <t>5 p/n</t>
  </si>
  <si>
    <t>ST-K-1013</t>
  </si>
  <si>
    <t>Rear Axle Set CCST Discs (350 x 34 mm)</t>
  </si>
  <si>
    <t>SAP #</t>
  </si>
  <si>
    <t>K00013</t>
  </si>
  <si>
    <t>K00014</t>
  </si>
  <si>
    <t>K00024</t>
  </si>
  <si>
    <t>K00025</t>
  </si>
  <si>
    <t>K00033</t>
  </si>
  <si>
    <t>K00037</t>
  </si>
  <si>
    <t>K00038</t>
  </si>
  <si>
    <t>K00002</t>
  </si>
  <si>
    <t>K00035</t>
  </si>
  <si>
    <t>K00036</t>
  </si>
  <si>
    <t>K00016</t>
  </si>
  <si>
    <t>K00018</t>
  </si>
  <si>
    <t>K00019</t>
  </si>
  <si>
    <t>K00022</t>
  </si>
  <si>
    <t>K00023</t>
  </si>
  <si>
    <t>K00021</t>
  </si>
  <si>
    <t>K00026</t>
  </si>
  <si>
    <t>K00039</t>
  </si>
  <si>
    <t>K00001</t>
  </si>
  <si>
    <t>K00004</t>
  </si>
  <si>
    <t>K00003</t>
  </si>
  <si>
    <t>K00005</t>
  </si>
  <si>
    <t>K00006</t>
  </si>
  <si>
    <t>K00007</t>
  </si>
  <si>
    <t>K00008</t>
  </si>
  <si>
    <t>K00009</t>
  </si>
  <si>
    <t>K00017</t>
  </si>
  <si>
    <t>K00011</t>
  </si>
  <si>
    <t>K00027</t>
  </si>
  <si>
    <t>K00007
K00051</t>
  </si>
  <si>
    <t>K00010</t>
  </si>
  <si>
    <t>K00012</t>
  </si>
  <si>
    <t>K00030</t>
  </si>
  <si>
    <t>K00031</t>
  </si>
  <si>
    <t>K00032</t>
  </si>
  <si>
    <t>Sap #</t>
  </si>
  <si>
    <t>K00040</t>
  </si>
  <si>
    <t>K00041</t>
  </si>
  <si>
    <t>K00042</t>
  </si>
  <si>
    <t>K00043</t>
  </si>
  <si>
    <t>K00044</t>
  </si>
  <si>
    <t>K00045</t>
  </si>
  <si>
    <t>Replacement/
Upgrade</t>
  </si>
  <si>
    <t xml:space="preserve">ST-K-1059 </t>
  </si>
  <si>
    <t xml:space="preserve">ST-K-1060 </t>
  </si>
  <si>
    <t>Front axle set CCST discs (350 x 34mm)*</t>
  </si>
  <si>
    <t>Rear axle set CCST discs (350 x 29mm)</t>
  </si>
  <si>
    <t>Original disc ?mm</t>
  </si>
  <si>
    <t>ST-K-1063</t>
  </si>
  <si>
    <t>ST-K-1064</t>
  </si>
  <si>
    <t>K00047</t>
  </si>
  <si>
    <t>K00048</t>
  </si>
  <si>
    <t>K00052</t>
  </si>
  <si>
    <t>K00053</t>
  </si>
  <si>
    <t>GT4/Spyder</t>
  </si>
  <si>
    <t>GT2/GT3/GT3 RS</t>
  </si>
  <si>
    <t>ST-A-1115</t>
  </si>
  <si>
    <t>Order 2 x Discs</t>
  </si>
  <si>
    <t>Turbo/Turbo 4/GT2</t>
  </si>
  <si>
    <t>Front axle set CCST discs (390 x 36mm)</t>
  </si>
  <si>
    <t>ST-K-1055</t>
  </si>
  <si>
    <t>ST-K-1056</t>
  </si>
  <si>
    <t>Lamborghini</t>
  </si>
  <si>
    <t>Hurracan</t>
  </si>
  <si>
    <t>CCM Replacement</t>
  </si>
  <si>
    <t>Front</t>
  </si>
  <si>
    <t>Rear</t>
  </si>
  <si>
    <t>ST-K-1066</t>
  </si>
  <si>
    <t>ST-K-1067</t>
  </si>
  <si>
    <t xml:space="preserve">Audi </t>
  </si>
  <si>
    <t>R8</t>
  </si>
  <si>
    <t>TRS</t>
  </si>
  <si>
    <t>ST-K-1061</t>
  </si>
  <si>
    <t>ST-K-1062</t>
  </si>
  <si>
    <t>F12 TDF</t>
  </si>
  <si>
    <t>GTB</t>
  </si>
  <si>
    <t>Pista</t>
  </si>
  <si>
    <t>Euro</t>
  </si>
  <si>
    <t xml:space="preserve">2021 RETAIL PRICES </t>
  </si>
  <si>
    <t>All prices are net prices, stated in British Pounds &amp; Euro.</t>
  </si>
  <si>
    <t>Please contact your sales representative for trade discount.</t>
  </si>
  <si>
    <t>A refurbishment service is available - please contact us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</si>
</sst>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€-2]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6" fillId="0" borderId="1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3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257175</xdr:rowOff>
    </xdr:from>
    <xdr:to>
      <xdr:col>6</xdr:col>
      <xdr:colOff>266700</xdr:colOff>
      <xdr:row>17</xdr:row>
      <xdr:rowOff>153670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87C8A8-6A57-4DC8-B4FC-7D3F59BC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8096250" cy="292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F4E6-B261-4B2C-9444-E3BE6AB092B9}">
  <dimension ref="F3:F26"/>
  <sheetViews>
    <sheetView workbookViewId="0"/>
  </sheetViews>
  <sheetFormatPr defaultRowHeight="15" x14ac:dyDescent="0.25"/>
  <cols>
    <col min="6" max="6" width="71.7109375" customWidth="1"/>
  </cols>
  <sheetData>
    <row r="3" spans="6:6" ht="28.5" x14ac:dyDescent="0.45">
      <c r="F3" s="52" t="s">
        <v>254</v>
      </c>
    </row>
    <row r="20" spans="6:6" x14ac:dyDescent="0.25">
      <c r="F20" s="51" t="s">
        <v>255</v>
      </c>
    </row>
    <row r="22" spans="6:6" x14ac:dyDescent="0.25">
      <c r="F22" s="51" t="s">
        <v>256</v>
      </c>
    </row>
    <row r="24" spans="6:6" x14ac:dyDescent="0.25">
      <c r="F24" s="51" t="s">
        <v>257</v>
      </c>
    </row>
    <row r="26" spans="6:6" x14ac:dyDescent="0.25">
      <c r="F26" s="5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C725-BB83-4581-9190-F0C9C4EDF5EB}">
  <dimension ref="B2:K4"/>
  <sheetViews>
    <sheetView workbookViewId="0"/>
  </sheetViews>
  <sheetFormatPr defaultRowHeight="15" x14ac:dyDescent="0.25"/>
  <cols>
    <col min="2" max="2" width="14.140625" bestFit="1" customWidth="1"/>
    <col min="3" max="3" width="13.85546875" bestFit="1" customWidth="1"/>
    <col min="4" max="4" width="15.5703125" bestFit="1" customWidth="1"/>
    <col min="5" max="5" width="17.42578125" bestFit="1" customWidth="1"/>
    <col min="6" max="6" width="11.140625" bestFit="1" customWidth="1"/>
    <col min="7" max="7" width="13.7109375" bestFit="1" customWidth="1"/>
    <col min="8" max="8" width="21.5703125" bestFit="1" customWidth="1"/>
    <col min="9" max="9" width="12.28515625" bestFit="1" customWidth="1"/>
    <col min="10" max="10" width="9.140625" bestFit="1" customWidth="1"/>
    <col min="11" max="11" width="9.5703125" bestFit="1" customWidth="1"/>
  </cols>
  <sheetData>
    <row r="2" spans="2:11" s="2" customFormat="1" ht="15.75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6" t="s">
        <v>2</v>
      </c>
      <c r="K2" s="16" t="s">
        <v>253</v>
      </c>
    </row>
    <row r="3" spans="2:11" s="2" customFormat="1" x14ac:dyDescent="0.25">
      <c r="B3" s="13" t="s">
        <v>238</v>
      </c>
      <c r="C3" s="13" t="s">
        <v>239</v>
      </c>
      <c r="D3" s="13"/>
      <c r="E3" s="13" t="s">
        <v>240</v>
      </c>
      <c r="F3" s="13" t="s">
        <v>241</v>
      </c>
      <c r="G3" s="13"/>
      <c r="H3" s="13"/>
      <c r="I3" s="21" t="s">
        <v>243</v>
      </c>
      <c r="J3" s="23">
        <v>4500</v>
      </c>
      <c r="K3" s="46">
        <f>J3*1.2</f>
        <v>5400</v>
      </c>
    </row>
    <row r="4" spans="2:11" s="2" customFormat="1" x14ac:dyDescent="0.25">
      <c r="B4" s="13" t="s">
        <v>238</v>
      </c>
      <c r="C4" s="13" t="s">
        <v>239</v>
      </c>
      <c r="D4" s="1"/>
      <c r="E4" s="13" t="s">
        <v>240</v>
      </c>
      <c r="F4" s="1" t="s">
        <v>242</v>
      </c>
      <c r="G4" s="1"/>
      <c r="H4" s="1"/>
      <c r="I4" s="20" t="s">
        <v>244</v>
      </c>
      <c r="J4" s="24">
        <v>4500</v>
      </c>
      <c r="K4" s="47">
        <f>J4*1.2</f>
        <v>5400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5A8B-6667-4E41-B2AB-7B0FBD51A8FE}">
  <dimension ref="B2:K4"/>
  <sheetViews>
    <sheetView workbookViewId="0"/>
  </sheetViews>
  <sheetFormatPr defaultRowHeight="15" x14ac:dyDescent="0.25"/>
  <cols>
    <col min="2" max="2" width="14.140625" bestFit="1" customWidth="1"/>
    <col min="3" max="3" width="13.85546875" bestFit="1" customWidth="1"/>
    <col min="4" max="4" width="15.5703125" bestFit="1" customWidth="1"/>
    <col min="5" max="5" width="17.42578125" bestFit="1" customWidth="1"/>
    <col min="6" max="6" width="11.140625" bestFit="1" customWidth="1"/>
    <col min="7" max="7" width="13.7109375" bestFit="1" customWidth="1"/>
    <col min="8" max="8" width="21.5703125" bestFit="1" customWidth="1"/>
    <col min="9" max="9" width="12.28515625" bestFit="1" customWidth="1"/>
    <col min="10" max="10" width="9.140625" bestFit="1" customWidth="1"/>
    <col min="11" max="11" width="10.140625" bestFit="1" customWidth="1"/>
  </cols>
  <sheetData>
    <row r="2" spans="2:11" ht="15.75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6" t="s">
        <v>2</v>
      </c>
      <c r="K2" s="16" t="s">
        <v>253</v>
      </c>
    </row>
    <row r="3" spans="2:11" x14ac:dyDescent="0.25">
      <c r="B3" s="13" t="s">
        <v>245</v>
      </c>
      <c r="C3" s="13" t="s">
        <v>246</v>
      </c>
      <c r="D3" s="13"/>
      <c r="E3" s="13" t="s">
        <v>240</v>
      </c>
      <c r="F3" s="13" t="s">
        <v>241</v>
      </c>
      <c r="G3" s="13"/>
      <c r="H3" s="13"/>
      <c r="I3" s="21" t="s">
        <v>243</v>
      </c>
      <c r="J3" s="23">
        <v>4500</v>
      </c>
      <c r="K3" s="46">
        <f>J3*1.2</f>
        <v>5400</v>
      </c>
    </row>
    <row r="4" spans="2:11" x14ac:dyDescent="0.25">
      <c r="B4" s="13" t="s">
        <v>245</v>
      </c>
      <c r="C4" s="13" t="s">
        <v>246</v>
      </c>
      <c r="D4" s="1"/>
      <c r="E4" s="13" t="s">
        <v>240</v>
      </c>
      <c r="F4" s="1" t="s">
        <v>242</v>
      </c>
      <c r="G4" s="1"/>
      <c r="H4" s="1"/>
      <c r="I4" s="20" t="s">
        <v>244</v>
      </c>
      <c r="J4" s="24">
        <v>4500</v>
      </c>
      <c r="K4" s="46">
        <f>J4*1.2</f>
        <v>5400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88D0-D92A-4E62-AC98-F90A2E997684}">
  <dimension ref="B2:P116"/>
  <sheetViews>
    <sheetView topLeftCell="A77" zoomScaleNormal="100" workbookViewId="0">
      <selection activeCell="F104" sqref="F104"/>
    </sheetView>
  </sheetViews>
  <sheetFormatPr defaultColWidth="8.85546875" defaultRowHeight="15" x14ac:dyDescent="0.25"/>
  <cols>
    <col min="1" max="1" width="8.85546875" style="30"/>
    <col min="2" max="2" width="18.7109375" style="43" bestFit="1" customWidth="1"/>
    <col min="3" max="3" width="51.28515625" style="30" bestFit="1" customWidth="1"/>
    <col min="4" max="4" width="19.5703125" style="30" customWidth="1"/>
    <col min="5" max="5" width="32.7109375" style="30" bestFit="1" customWidth="1"/>
    <col min="6" max="6" width="49.42578125" style="30" bestFit="1" customWidth="1"/>
    <col min="7" max="7" width="17.28515625" style="30" customWidth="1"/>
    <col min="8" max="8" width="23.140625" style="30" bestFit="1" customWidth="1"/>
    <col min="9" max="9" width="16.85546875" style="33" bestFit="1" customWidth="1"/>
    <col min="10" max="10" width="10.42578125" style="33" bestFit="1" customWidth="1"/>
    <col min="11" max="11" width="10" style="45" bestFit="1" customWidth="1"/>
    <col min="12" max="12" width="9.5703125" style="30" bestFit="1" customWidth="1"/>
    <col min="13" max="14" width="8.85546875" style="30"/>
    <col min="15" max="15" width="11.7109375" style="30" bestFit="1" customWidth="1"/>
    <col min="16" max="16384" width="8.85546875" style="30"/>
  </cols>
  <sheetData>
    <row r="2" spans="2:16" s="38" customFormat="1" ht="30.75" thickBot="1" x14ac:dyDescent="0.3">
      <c r="B2" s="35" t="s">
        <v>10</v>
      </c>
      <c r="C2" s="35" t="s">
        <v>3</v>
      </c>
      <c r="D2" s="35" t="s">
        <v>159</v>
      </c>
      <c r="E2" s="35" t="s">
        <v>13</v>
      </c>
      <c r="F2" s="35" t="s">
        <v>0</v>
      </c>
      <c r="G2" s="35" t="s">
        <v>4</v>
      </c>
      <c r="H2" s="36" t="s">
        <v>218</v>
      </c>
      <c r="I2" s="34" t="s">
        <v>1</v>
      </c>
      <c r="J2" s="34" t="s">
        <v>175</v>
      </c>
      <c r="K2" s="37" t="s">
        <v>2</v>
      </c>
      <c r="L2" s="37" t="s">
        <v>253</v>
      </c>
    </row>
    <row r="3" spans="2:16" x14ac:dyDescent="0.25">
      <c r="B3" s="39">
        <v>991</v>
      </c>
      <c r="C3" s="40" t="s">
        <v>6</v>
      </c>
      <c r="D3" s="40"/>
      <c r="E3" s="40" t="s">
        <v>14</v>
      </c>
      <c r="F3" s="40" t="s">
        <v>31</v>
      </c>
      <c r="G3" s="40" t="s">
        <v>7</v>
      </c>
      <c r="H3" s="40" t="s">
        <v>8</v>
      </c>
      <c r="I3" s="32" t="s">
        <v>9</v>
      </c>
      <c r="J3" s="32" t="s">
        <v>176</v>
      </c>
      <c r="K3" s="41">
        <v>4500</v>
      </c>
      <c r="L3" s="50">
        <f>K3*1.2</f>
        <v>5400</v>
      </c>
      <c r="O3" s="42"/>
    </row>
    <row r="4" spans="2:16" x14ac:dyDescent="0.25">
      <c r="B4" s="27">
        <v>991</v>
      </c>
      <c r="C4" s="28" t="s">
        <v>6</v>
      </c>
      <c r="D4" s="28"/>
      <c r="E4" s="28" t="s">
        <v>14</v>
      </c>
      <c r="F4" s="28" t="s">
        <v>32</v>
      </c>
      <c r="G4" s="28" t="s">
        <v>7</v>
      </c>
      <c r="H4" s="28" t="s">
        <v>8</v>
      </c>
      <c r="I4" s="31" t="s">
        <v>11</v>
      </c>
      <c r="J4" s="31" t="s">
        <v>177</v>
      </c>
      <c r="K4" s="29">
        <v>4500</v>
      </c>
      <c r="L4" s="50">
        <f t="shared" ref="L4:L67" si="0">K4*1.2</f>
        <v>5400</v>
      </c>
      <c r="O4" s="42"/>
    </row>
    <row r="5" spans="2:16" x14ac:dyDescent="0.25">
      <c r="B5" s="27">
        <v>991</v>
      </c>
      <c r="C5" s="28" t="s">
        <v>6</v>
      </c>
      <c r="D5" s="28">
        <v>4927</v>
      </c>
      <c r="E5" s="28"/>
      <c r="F5" s="28" t="s">
        <v>140</v>
      </c>
      <c r="G5" s="28"/>
      <c r="H5" s="28"/>
      <c r="I5" s="31" t="s">
        <v>12</v>
      </c>
      <c r="J5" s="31"/>
      <c r="K5" s="29">
        <v>337.25</v>
      </c>
      <c r="L5" s="50">
        <f t="shared" si="0"/>
        <v>404.7</v>
      </c>
      <c r="O5" s="42"/>
    </row>
    <row r="6" spans="2:16" x14ac:dyDescent="0.25">
      <c r="B6" s="27">
        <v>991</v>
      </c>
      <c r="C6" s="28" t="s">
        <v>6</v>
      </c>
      <c r="D6" s="28">
        <v>4927</v>
      </c>
      <c r="E6" s="28"/>
      <c r="F6" s="28" t="s">
        <v>33</v>
      </c>
      <c r="G6" s="28"/>
      <c r="H6" s="28"/>
      <c r="I6" s="31" t="s">
        <v>16</v>
      </c>
      <c r="J6" s="31"/>
      <c r="K6" s="29">
        <v>372.2</v>
      </c>
      <c r="L6" s="50">
        <f t="shared" si="0"/>
        <v>446.64</v>
      </c>
      <c r="O6" s="42"/>
    </row>
    <row r="7" spans="2:16" x14ac:dyDescent="0.25">
      <c r="B7" s="27">
        <v>991</v>
      </c>
      <c r="C7" s="28" t="s">
        <v>6</v>
      </c>
      <c r="D7" s="28">
        <v>4925</v>
      </c>
      <c r="E7" s="28"/>
      <c r="F7" s="28" t="s">
        <v>141</v>
      </c>
      <c r="G7" s="28"/>
      <c r="H7" s="28"/>
      <c r="I7" s="31" t="s">
        <v>17</v>
      </c>
      <c r="J7" s="31"/>
      <c r="K7" s="29">
        <v>285.48</v>
      </c>
      <c r="L7" s="50">
        <f t="shared" si="0"/>
        <v>342.57600000000002</v>
      </c>
    </row>
    <row r="8" spans="2:16" x14ac:dyDescent="0.25">
      <c r="B8" s="27">
        <v>991</v>
      </c>
      <c r="C8" s="28" t="s">
        <v>6</v>
      </c>
      <c r="D8" s="28">
        <v>4925</v>
      </c>
      <c r="E8" s="28"/>
      <c r="F8" s="28" t="s">
        <v>34</v>
      </c>
      <c r="G8" s="28"/>
      <c r="H8" s="28"/>
      <c r="I8" s="31" t="s">
        <v>15</v>
      </c>
      <c r="J8" s="31"/>
      <c r="K8" s="29">
        <v>306.68</v>
      </c>
      <c r="L8" s="50">
        <f t="shared" si="0"/>
        <v>368.01600000000002</v>
      </c>
    </row>
    <row r="9" spans="2:16" x14ac:dyDescent="0.25">
      <c r="B9" s="27">
        <v>991</v>
      </c>
      <c r="C9" s="28" t="s">
        <v>6</v>
      </c>
      <c r="D9" s="28"/>
      <c r="E9" s="28" t="s">
        <v>25</v>
      </c>
      <c r="F9" s="28" t="s">
        <v>31</v>
      </c>
      <c r="G9" s="28" t="s">
        <v>23</v>
      </c>
      <c r="H9" s="28" t="s">
        <v>18</v>
      </c>
      <c r="I9" s="31" t="s">
        <v>20</v>
      </c>
      <c r="J9" s="31" t="s">
        <v>178</v>
      </c>
      <c r="K9" s="29">
        <v>4650</v>
      </c>
      <c r="L9" s="50">
        <f t="shared" si="0"/>
        <v>5580</v>
      </c>
      <c r="O9" s="42"/>
      <c r="P9" s="42"/>
    </row>
    <row r="10" spans="2:16" x14ac:dyDescent="0.25">
      <c r="B10" s="27">
        <v>991</v>
      </c>
      <c r="C10" s="28" t="s">
        <v>6</v>
      </c>
      <c r="D10" s="28"/>
      <c r="E10" s="28"/>
      <c r="F10" s="28" t="s">
        <v>32</v>
      </c>
      <c r="G10" s="28" t="s">
        <v>23</v>
      </c>
      <c r="H10" s="28" t="s">
        <v>18</v>
      </c>
      <c r="I10" s="31" t="s">
        <v>19</v>
      </c>
      <c r="J10" s="31" t="s">
        <v>186</v>
      </c>
      <c r="K10" s="29">
        <v>4500</v>
      </c>
      <c r="L10" s="50">
        <f t="shared" si="0"/>
        <v>5400</v>
      </c>
    </row>
    <row r="11" spans="2:16" x14ac:dyDescent="0.25">
      <c r="B11" s="27">
        <v>991</v>
      </c>
      <c r="C11" s="28" t="s">
        <v>6</v>
      </c>
      <c r="D11" s="28">
        <v>4924</v>
      </c>
      <c r="E11" s="28"/>
      <c r="F11" s="28" t="s">
        <v>140</v>
      </c>
      <c r="G11" s="28"/>
      <c r="H11" s="28"/>
      <c r="I11" s="31" t="s">
        <v>21</v>
      </c>
      <c r="J11" s="31"/>
      <c r="K11" s="29">
        <v>408.69</v>
      </c>
      <c r="L11" s="50">
        <f t="shared" si="0"/>
        <v>490.428</v>
      </c>
    </row>
    <row r="12" spans="2:16" x14ac:dyDescent="0.25">
      <c r="B12" s="27">
        <v>991</v>
      </c>
      <c r="C12" s="28" t="s">
        <v>6</v>
      </c>
      <c r="D12" s="28">
        <v>4924</v>
      </c>
      <c r="E12" s="28"/>
      <c r="F12" s="28" t="s">
        <v>33</v>
      </c>
      <c r="G12" s="28"/>
      <c r="H12" s="28"/>
      <c r="I12" s="31" t="s">
        <v>16</v>
      </c>
      <c r="J12" s="31"/>
      <c r="K12" s="29">
        <v>372.2</v>
      </c>
      <c r="L12" s="50">
        <f t="shared" si="0"/>
        <v>446.64</v>
      </c>
    </row>
    <row r="13" spans="2:16" x14ac:dyDescent="0.25">
      <c r="B13" s="27">
        <v>991</v>
      </c>
      <c r="C13" s="28" t="s">
        <v>6</v>
      </c>
      <c r="D13" s="28">
        <v>4925</v>
      </c>
      <c r="E13" s="28"/>
      <c r="F13" s="28" t="s">
        <v>141</v>
      </c>
      <c r="G13" s="28"/>
      <c r="H13" s="28"/>
      <c r="I13" s="31" t="s">
        <v>17</v>
      </c>
      <c r="J13" s="31"/>
      <c r="K13" s="29">
        <v>285.48</v>
      </c>
      <c r="L13" s="50">
        <f t="shared" si="0"/>
        <v>342.57600000000002</v>
      </c>
    </row>
    <row r="14" spans="2:16" x14ac:dyDescent="0.25">
      <c r="B14" s="27">
        <v>991</v>
      </c>
      <c r="C14" s="28" t="s">
        <v>6</v>
      </c>
      <c r="D14" s="28">
        <v>4925</v>
      </c>
      <c r="E14" s="28"/>
      <c r="F14" s="28" t="s">
        <v>34</v>
      </c>
      <c r="G14" s="28"/>
      <c r="H14" s="28"/>
      <c r="I14" s="31" t="s">
        <v>15</v>
      </c>
      <c r="J14" s="31"/>
      <c r="K14" s="29">
        <v>306.68</v>
      </c>
      <c r="L14" s="50">
        <f t="shared" si="0"/>
        <v>368.01600000000002</v>
      </c>
    </row>
    <row r="15" spans="2:16" x14ac:dyDescent="0.25">
      <c r="B15" s="27">
        <v>991</v>
      </c>
      <c r="C15" s="28" t="s">
        <v>24</v>
      </c>
      <c r="D15" s="28"/>
      <c r="E15" s="28" t="s">
        <v>14</v>
      </c>
      <c r="F15" s="28" t="s">
        <v>31</v>
      </c>
      <c r="G15" s="28" t="s">
        <v>7</v>
      </c>
      <c r="H15" s="28" t="s">
        <v>8</v>
      </c>
      <c r="I15" s="31" t="s">
        <v>26</v>
      </c>
      <c r="J15" s="31" t="s">
        <v>187</v>
      </c>
      <c r="K15" s="29">
        <v>4500</v>
      </c>
      <c r="L15" s="50">
        <f t="shared" si="0"/>
        <v>5400</v>
      </c>
    </row>
    <row r="16" spans="2:16" x14ac:dyDescent="0.25">
      <c r="B16" s="27">
        <v>991</v>
      </c>
      <c r="C16" s="28" t="s">
        <v>24</v>
      </c>
      <c r="D16" s="28"/>
      <c r="E16" s="28" t="s">
        <v>14</v>
      </c>
      <c r="F16" s="28" t="s">
        <v>32</v>
      </c>
      <c r="G16" s="28" t="s">
        <v>7</v>
      </c>
      <c r="H16" s="28" t="s">
        <v>8</v>
      </c>
      <c r="I16" s="31" t="s">
        <v>27</v>
      </c>
      <c r="J16" s="31" t="s">
        <v>188</v>
      </c>
      <c r="K16" s="29">
        <v>4500</v>
      </c>
      <c r="L16" s="50">
        <f t="shared" si="0"/>
        <v>5400</v>
      </c>
    </row>
    <row r="17" spans="2:12" x14ac:dyDescent="0.25">
      <c r="B17" s="27">
        <v>991</v>
      </c>
      <c r="C17" s="28" t="s">
        <v>24</v>
      </c>
      <c r="D17" s="28">
        <v>4927</v>
      </c>
      <c r="E17" s="28"/>
      <c r="F17" s="28" t="s">
        <v>140</v>
      </c>
      <c r="G17" s="28"/>
      <c r="H17" s="28"/>
      <c r="I17" s="31" t="s">
        <v>12</v>
      </c>
      <c r="J17" s="31"/>
      <c r="K17" s="29">
        <v>337.25</v>
      </c>
      <c r="L17" s="50">
        <f t="shared" si="0"/>
        <v>404.7</v>
      </c>
    </row>
    <row r="18" spans="2:12" x14ac:dyDescent="0.25">
      <c r="B18" s="27">
        <v>991</v>
      </c>
      <c r="C18" s="28" t="s">
        <v>24</v>
      </c>
      <c r="D18" s="28">
        <v>4927</v>
      </c>
      <c r="E18" s="28"/>
      <c r="F18" s="28" t="s">
        <v>33</v>
      </c>
      <c r="G18" s="28"/>
      <c r="H18" s="28"/>
      <c r="I18" s="31" t="s">
        <v>16</v>
      </c>
      <c r="J18" s="31"/>
      <c r="K18" s="29">
        <v>372.2</v>
      </c>
      <c r="L18" s="50">
        <f t="shared" si="0"/>
        <v>446.64</v>
      </c>
    </row>
    <row r="19" spans="2:12" x14ac:dyDescent="0.25">
      <c r="B19" s="27">
        <v>991</v>
      </c>
      <c r="C19" s="28" t="s">
        <v>24</v>
      </c>
      <c r="D19" s="28">
        <v>4925</v>
      </c>
      <c r="E19" s="28"/>
      <c r="F19" s="28" t="s">
        <v>141</v>
      </c>
      <c r="G19" s="28"/>
      <c r="H19" s="28"/>
      <c r="I19" s="31" t="s">
        <v>17</v>
      </c>
      <c r="J19" s="31"/>
      <c r="K19" s="29">
        <v>285.48</v>
      </c>
      <c r="L19" s="50">
        <f t="shared" si="0"/>
        <v>342.57600000000002</v>
      </c>
    </row>
    <row r="20" spans="2:12" x14ac:dyDescent="0.25">
      <c r="B20" s="27">
        <v>991</v>
      </c>
      <c r="C20" s="28" t="s">
        <v>24</v>
      </c>
      <c r="D20" s="28">
        <v>4925</v>
      </c>
      <c r="E20" s="28"/>
      <c r="F20" s="28" t="s">
        <v>34</v>
      </c>
      <c r="G20" s="28"/>
      <c r="H20" s="28"/>
      <c r="I20" s="31" t="s">
        <v>15</v>
      </c>
      <c r="J20" s="31"/>
      <c r="K20" s="29">
        <v>306.68</v>
      </c>
      <c r="L20" s="50">
        <f t="shared" si="0"/>
        <v>368.01600000000002</v>
      </c>
    </row>
    <row r="21" spans="2:12" x14ac:dyDescent="0.25">
      <c r="B21" s="27">
        <v>991</v>
      </c>
      <c r="C21" s="28" t="s">
        <v>24</v>
      </c>
      <c r="D21" s="28"/>
      <c r="E21" s="28" t="s">
        <v>25</v>
      </c>
      <c r="F21" s="28" t="s">
        <v>31</v>
      </c>
      <c r="G21" s="28" t="s">
        <v>23</v>
      </c>
      <c r="H21" s="28" t="s">
        <v>18</v>
      </c>
      <c r="I21" s="31" t="s">
        <v>28</v>
      </c>
      <c r="J21" s="31" t="s">
        <v>189</v>
      </c>
      <c r="K21" s="29">
        <v>4650</v>
      </c>
      <c r="L21" s="50">
        <f t="shared" si="0"/>
        <v>5580</v>
      </c>
    </row>
    <row r="22" spans="2:12" x14ac:dyDescent="0.25">
      <c r="B22" s="27">
        <v>991</v>
      </c>
      <c r="C22" s="28" t="s">
        <v>24</v>
      </c>
      <c r="D22" s="28"/>
      <c r="E22" s="28" t="s">
        <v>30</v>
      </c>
      <c r="F22" s="28" t="s">
        <v>32</v>
      </c>
      <c r="G22" s="28" t="s">
        <v>23</v>
      </c>
      <c r="H22" s="28" t="s">
        <v>18</v>
      </c>
      <c r="I22" s="31" t="s">
        <v>29</v>
      </c>
      <c r="J22" s="31" t="s">
        <v>190</v>
      </c>
      <c r="K22" s="29">
        <v>4500</v>
      </c>
      <c r="L22" s="50">
        <f t="shared" si="0"/>
        <v>5400</v>
      </c>
    </row>
    <row r="23" spans="2:12" x14ac:dyDescent="0.25">
      <c r="B23" s="27">
        <v>991</v>
      </c>
      <c r="C23" s="28" t="s">
        <v>24</v>
      </c>
      <c r="D23" s="28" t="s">
        <v>150</v>
      </c>
      <c r="E23" s="28"/>
      <c r="F23" s="28" t="s">
        <v>140</v>
      </c>
      <c r="G23" s="28"/>
      <c r="H23" s="28"/>
      <c r="I23" s="31" t="s">
        <v>21</v>
      </c>
      <c r="J23" s="31"/>
      <c r="K23" s="29">
        <v>408.69</v>
      </c>
      <c r="L23" s="50">
        <f t="shared" si="0"/>
        <v>490.428</v>
      </c>
    </row>
    <row r="24" spans="2:12" x14ac:dyDescent="0.25">
      <c r="B24" s="27">
        <v>991</v>
      </c>
      <c r="C24" s="28" t="s">
        <v>24</v>
      </c>
      <c r="D24" s="28" t="s">
        <v>150</v>
      </c>
      <c r="E24" s="28"/>
      <c r="F24" s="28" t="s">
        <v>33</v>
      </c>
      <c r="G24" s="28"/>
      <c r="H24" s="28"/>
      <c r="I24" s="31" t="s">
        <v>22</v>
      </c>
      <c r="J24" s="31"/>
      <c r="K24" s="29">
        <v>372.2</v>
      </c>
      <c r="L24" s="50">
        <f t="shared" si="0"/>
        <v>446.64</v>
      </c>
    </row>
    <row r="25" spans="2:12" x14ac:dyDescent="0.25">
      <c r="B25" s="27">
        <v>991</v>
      </c>
      <c r="C25" s="28" t="s">
        <v>24</v>
      </c>
      <c r="D25" s="28">
        <v>4925</v>
      </c>
      <c r="E25" s="28"/>
      <c r="F25" s="28" t="s">
        <v>141</v>
      </c>
      <c r="G25" s="28"/>
      <c r="H25" s="28"/>
      <c r="I25" s="31" t="s">
        <v>17</v>
      </c>
      <c r="J25" s="31"/>
      <c r="K25" s="29">
        <v>285.48</v>
      </c>
      <c r="L25" s="50">
        <f t="shared" si="0"/>
        <v>342.57600000000002</v>
      </c>
    </row>
    <row r="26" spans="2:12" x14ac:dyDescent="0.25">
      <c r="B26" s="27">
        <v>991</v>
      </c>
      <c r="C26" s="28" t="s">
        <v>24</v>
      </c>
      <c r="D26" s="28">
        <v>4925</v>
      </c>
      <c r="E26" s="28"/>
      <c r="F26" s="28" t="s">
        <v>34</v>
      </c>
      <c r="G26" s="28"/>
      <c r="H26" s="28"/>
      <c r="I26" s="31" t="s">
        <v>15</v>
      </c>
      <c r="J26" s="31"/>
      <c r="K26" s="29">
        <v>306.68</v>
      </c>
      <c r="L26" s="50">
        <f t="shared" si="0"/>
        <v>368.01600000000002</v>
      </c>
    </row>
    <row r="27" spans="2:12" x14ac:dyDescent="0.25">
      <c r="B27" s="27">
        <v>991.1</v>
      </c>
      <c r="C27" s="28" t="s">
        <v>128</v>
      </c>
      <c r="D27" s="28"/>
      <c r="E27" s="28" t="s">
        <v>151</v>
      </c>
      <c r="F27" s="28" t="s">
        <v>221</v>
      </c>
      <c r="G27" s="28"/>
      <c r="H27" s="28" t="s">
        <v>8</v>
      </c>
      <c r="I27" s="31" t="s">
        <v>219</v>
      </c>
      <c r="J27" s="31" t="s">
        <v>226</v>
      </c>
      <c r="K27" s="29">
        <v>4250</v>
      </c>
      <c r="L27" s="50">
        <f t="shared" si="0"/>
        <v>5100</v>
      </c>
    </row>
    <row r="28" spans="2:12" x14ac:dyDescent="0.25">
      <c r="B28" s="27">
        <v>991.1</v>
      </c>
      <c r="C28" s="28" t="s">
        <v>128</v>
      </c>
      <c r="D28" s="28"/>
      <c r="E28" s="28" t="s">
        <v>151</v>
      </c>
      <c r="F28" s="28" t="s">
        <v>222</v>
      </c>
      <c r="G28" s="28"/>
      <c r="H28" s="28" t="s">
        <v>8</v>
      </c>
      <c r="I28" s="31" t="s">
        <v>220</v>
      </c>
      <c r="J28" s="31" t="s">
        <v>227</v>
      </c>
      <c r="K28" s="29">
        <v>4250</v>
      </c>
      <c r="L28" s="50">
        <f t="shared" si="0"/>
        <v>5100</v>
      </c>
    </row>
    <row r="29" spans="2:12" x14ac:dyDescent="0.25">
      <c r="B29" s="27">
        <v>991.1</v>
      </c>
      <c r="C29" s="28" t="s">
        <v>128</v>
      </c>
      <c r="D29" s="28">
        <v>2707</v>
      </c>
      <c r="E29" s="28"/>
      <c r="F29" s="28" t="s">
        <v>140</v>
      </c>
      <c r="G29" s="28"/>
      <c r="H29" s="28"/>
      <c r="I29" s="31" t="s">
        <v>45</v>
      </c>
      <c r="J29" s="31"/>
      <c r="K29" s="29">
        <v>344.61</v>
      </c>
      <c r="L29" s="50">
        <f t="shared" si="0"/>
        <v>413.53199999999998</v>
      </c>
    </row>
    <row r="30" spans="2:12" x14ac:dyDescent="0.25">
      <c r="B30" s="27">
        <v>991.1</v>
      </c>
      <c r="C30" s="28" t="s">
        <v>128</v>
      </c>
      <c r="D30" s="28">
        <v>2707</v>
      </c>
      <c r="E30" s="28"/>
      <c r="F30" s="28" t="s">
        <v>33</v>
      </c>
      <c r="G30" s="28"/>
      <c r="H30" s="28"/>
      <c r="I30" s="31" t="s">
        <v>46</v>
      </c>
      <c r="J30" s="31"/>
      <c r="K30" s="29">
        <v>368.84</v>
      </c>
      <c r="L30" s="50">
        <f t="shared" si="0"/>
        <v>442.60799999999995</v>
      </c>
    </row>
    <row r="31" spans="2:12" x14ac:dyDescent="0.25">
      <c r="B31" s="27">
        <v>991.1</v>
      </c>
      <c r="C31" s="28" t="s">
        <v>128</v>
      </c>
      <c r="D31" s="28">
        <v>8006</v>
      </c>
      <c r="E31" s="28"/>
      <c r="F31" s="28" t="s">
        <v>141</v>
      </c>
      <c r="G31" s="28"/>
      <c r="H31" s="28"/>
      <c r="I31" s="31" t="s">
        <v>47</v>
      </c>
      <c r="J31" s="31"/>
      <c r="K31" s="29">
        <v>258.72000000000003</v>
      </c>
      <c r="L31" s="50">
        <f t="shared" si="0"/>
        <v>310.464</v>
      </c>
    </row>
    <row r="32" spans="2:12" x14ac:dyDescent="0.25">
      <c r="B32" s="27">
        <v>991.1</v>
      </c>
      <c r="C32" s="28" t="s">
        <v>128</v>
      </c>
      <c r="D32" s="28">
        <v>8006</v>
      </c>
      <c r="E32" s="28"/>
      <c r="F32" s="28" t="s">
        <v>34</v>
      </c>
      <c r="G32" s="28"/>
      <c r="H32" s="28"/>
      <c r="I32" s="31" t="s">
        <v>48</v>
      </c>
      <c r="J32" s="31"/>
      <c r="K32" s="29">
        <v>289.89</v>
      </c>
      <c r="L32" s="50">
        <f t="shared" si="0"/>
        <v>347.86799999999999</v>
      </c>
    </row>
    <row r="33" spans="2:12" x14ac:dyDescent="0.25">
      <c r="B33" s="27">
        <v>991.2</v>
      </c>
      <c r="C33" s="28" t="s">
        <v>128</v>
      </c>
      <c r="D33" s="28"/>
      <c r="E33" s="28" t="s">
        <v>223</v>
      </c>
      <c r="F33" s="28" t="s">
        <v>221</v>
      </c>
      <c r="G33" s="28"/>
      <c r="H33" s="28" t="s">
        <v>18</v>
      </c>
      <c r="I33" s="31" t="s">
        <v>224</v>
      </c>
      <c r="J33" s="31" t="s">
        <v>228</v>
      </c>
      <c r="K33" s="29">
        <v>4250</v>
      </c>
      <c r="L33" s="50">
        <f t="shared" si="0"/>
        <v>5100</v>
      </c>
    </row>
    <row r="34" spans="2:12" x14ac:dyDescent="0.25">
      <c r="B34" s="27">
        <v>991.2</v>
      </c>
      <c r="C34" s="28" t="s">
        <v>128</v>
      </c>
      <c r="D34" s="28"/>
      <c r="E34" s="28" t="s">
        <v>223</v>
      </c>
      <c r="F34" s="28" t="s">
        <v>222</v>
      </c>
      <c r="G34" s="28"/>
      <c r="H34" s="28" t="s">
        <v>18</v>
      </c>
      <c r="I34" s="31" t="s">
        <v>225</v>
      </c>
      <c r="J34" s="31" t="s">
        <v>229</v>
      </c>
      <c r="K34" s="29">
        <v>4250</v>
      </c>
      <c r="L34" s="50">
        <f t="shared" si="0"/>
        <v>5100</v>
      </c>
    </row>
    <row r="35" spans="2:12" x14ac:dyDescent="0.25">
      <c r="B35" s="27">
        <v>991.2</v>
      </c>
      <c r="C35" s="28" t="s">
        <v>128</v>
      </c>
      <c r="D35" s="28">
        <v>2707</v>
      </c>
      <c r="E35" s="28"/>
      <c r="F35" s="28" t="s">
        <v>140</v>
      </c>
      <c r="G35" s="28"/>
      <c r="H35" s="28"/>
      <c r="I35" s="31" t="s">
        <v>45</v>
      </c>
      <c r="J35" s="31"/>
      <c r="K35" s="29">
        <v>344.61</v>
      </c>
      <c r="L35" s="50">
        <f t="shared" si="0"/>
        <v>413.53199999999998</v>
      </c>
    </row>
    <row r="36" spans="2:12" x14ac:dyDescent="0.25">
      <c r="B36" s="27">
        <v>991.2</v>
      </c>
      <c r="C36" s="28" t="s">
        <v>128</v>
      </c>
      <c r="D36" s="28">
        <v>2707</v>
      </c>
      <c r="E36" s="28"/>
      <c r="F36" s="28" t="s">
        <v>33</v>
      </c>
      <c r="G36" s="28"/>
      <c r="H36" s="28"/>
      <c r="I36" s="31" t="s">
        <v>46</v>
      </c>
      <c r="J36" s="31"/>
      <c r="K36" s="29">
        <v>368.84</v>
      </c>
      <c r="L36" s="50">
        <f t="shared" si="0"/>
        <v>442.60799999999995</v>
      </c>
    </row>
    <row r="37" spans="2:12" x14ac:dyDescent="0.25">
      <c r="B37" s="27">
        <v>991.2</v>
      </c>
      <c r="C37" s="28" t="s">
        <v>128</v>
      </c>
      <c r="D37" s="28">
        <v>8006</v>
      </c>
      <c r="E37" s="28"/>
      <c r="F37" s="28" t="s">
        <v>141</v>
      </c>
      <c r="G37" s="28"/>
      <c r="H37" s="28"/>
      <c r="I37" s="31" t="s">
        <v>47</v>
      </c>
      <c r="J37" s="31"/>
      <c r="K37" s="29">
        <v>258.72000000000003</v>
      </c>
      <c r="L37" s="50">
        <f t="shared" si="0"/>
        <v>310.464</v>
      </c>
    </row>
    <row r="38" spans="2:12" x14ac:dyDescent="0.25">
      <c r="B38" s="27">
        <v>991.2</v>
      </c>
      <c r="C38" s="28" t="s">
        <v>128</v>
      </c>
      <c r="D38" s="28">
        <v>8006</v>
      </c>
      <c r="E38" s="28"/>
      <c r="F38" s="28" t="s">
        <v>34</v>
      </c>
      <c r="G38" s="28"/>
      <c r="H38" s="28"/>
      <c r="I38" s="31" t="s">
        <v>48</v>
      </c>
      <c r="J38" s="31"/>
      <c r="K38" s="29">
        <v>289.89</v>
      </c>
      <c r="L38" s="50">
        <f t="shared" si="0"/>
        <v>347.86799999999999</v>
      </c>
    </row>
    <row r="39" spans="2:12" x14ac:dyDescent="0.25">
      <c r="B39" s="27">
        <v>991.2</v>
      </c>
      <c r="C39" s="28" t="s">
        <v>128</v>
      </c>
      <c r="D39" s="28">
        <v>8006</v>
      </c>
      <c r="E39" s="28"/>
      <c r="F39" s="28" t="s">
        <v>161</v>
      </c>
      <c r="G39" s="28"/>
      <c r="H39" s="28"/>
      <c r="I39" s="31"/>
      <c r="J39" s="31"/>
      <c r="K39" s="29">
        <v>4500</v>
      </c>
      <c r="L39" s="50">
        <f t="shared" si="0"/>
        <v>5400</v>
      </c>
    </row>
    <row r="40" spans="2:12" x14ac:dyDescent="0.25">
      <c r="B40" s="27">
        <v>991.2</v>
      </c>
      <c r="C40" s="28" t="s">
        <v>128</v>
      </c>
      <c r="D40" s="28"/>
      <c r="E40" s="28"/>
      <c r="F40" s="28" t="s">
        <v>31</v>
      </c>
      <c r="G40" s="28" t="s">
        <v>7</v>
      </c>
      <c r="H40" s="28" t="s">
        <v>8</v>
      </c>
      <c r="I40" s="31" t="s">
        <v>26</v>
      </c>
      <c r="J40" s="31" t="s">
        <v>187</v>
      </c>
      <c r="K40" s="29">
        <v>4500</v>
      </c>
      <c r="L40" s="50">
        <f t="shared" si="0"/>
        <v>5400</v>
      </c>
    </row>
    <row r="41" spans="2:12" x14ac:dyDescent="0.25">
      <c r="B41" s="27">
        <v>991.2</v>
      </c>
      <c r="C41" s="28" t="s">
        <v>128</v>
      </c>
      <c r="D41" s="28"/>
      <c r="E41" s="28"/>
      <c r="F41" s="28" t="s">
        <v>32</v>
      </c>
      <c r="G41" s="28" t="s">
        <v>7</v>
      </c>
      <c r="H41" s="28" t="s">
        <v>8</v>
      </c>
      <c r="I41" s="31" t="s">
        <v>27</v>
      </c>
      <c r="J41" s="31" t="s">
        <v>188</v>
      </c>
      <c r="K41" s="29">
        <v>4500</v>
      </c>
      <c r="L41" s="50">
        <f t="shared" si="0"/>
        <v>5400</v>
      </c>
    </row>
    <row r="42" spans="2:12" x14ac:dyDescent="0.25">
      <c r="B42" s="27">
        <v>991.2</v>
      </c>
      <c r="C42" s="28" t="s">
        <v>128</v>
      </c>
      <c r="D42" s="28"/>
      <c r="E42" s="28" t="s">
        <v>25</v>
      </c>
      <c r="F42" s="28" t="s">
        <v>31</v>
      </c>
      <c r="G42" s="28" t="s">
        <v>23</v>
      </c>
      <c r="H42" s="28" t="s">
        <v>18</v>
      </c>
      <c r="I42" s="31" t="s">
        <v>37</v>
      </c>
      <c r="J42" s="31" t="s">
        <v>192</v>
      </c>
      <c r="K42" s="29">
        <v>4650</v>
      </c>
      <c r="L42" s="50">
        <f t="shared" si="0"/>
        <v>5580</v>
      </c>
    </row>
    <row r="43" spans="2:12" x14ac:dyDescent="0.25">
      <c r="B43" s="27">
        <v>991.2</v>
      </c>
      <c r="C43" s="28" t="s">
        <v>128</v>
      </c>
      <c r="D43" s="28"/>
      <c r="E43" s="28" t="s">
        <v>30</v>
      </c>
      <c r="F43" s="28" t="s">
        <v>32</v>
      </c>
      <c r="G43" s="28" t="s">
        <v>23</v>
      </c>
      <c r="H43" s="28" t="s">
        <v>18</v>
      </c>
      <c r="I43" s="31" t="s">
        <v>38</v>
      </c>
      <c r="J43" s="31" t="s">
        <v>191</v>
      </c>
      <c r="K43" s="29">
        <v>4500</v>
      </c>
      <c r="L43" s="50">
        <f t="shared" si="0"/>
        <v>5400</v>
      </c>
    </row>
    <row r="44" spans="2:12" x14ac:dyDescent="0.25">
      <c r="B44" s="27" t="s">
        <v>35</v>
      </c>
      <c r="C44" s="28" t="s">
        <v>36</v>
      </c>
      <c r="D44" s="28"/>
      <c r="E44" s="28"/>
      <c r="F44" s="28" t="s">
        <v>31</v>
      </c>
      <c r="G44" s="28" t="s">
        <v>7</v>
      </c>
      <c r="H44" s="28" t="s">
        <v>8</v>
      </c>
      <c r="I44" s="31" t="s">
        <v>26</v>
      </c>
      <c r="J44" s="31" t="s">
        <v>187</v>
      </c>
      <c r="K44" s="29">
        <v>4500</v>
      </c>
      <c r="L44" s="50">
        <f t="shared" si="0"/>
        <v>5400</v>
      </c>
    </row>
    <row r="45" spans="2:12" x14ac:dyDescent="0.25">
      <c r="B45" s="27" t="s">
        <v>35</v>
      </c>
      <c r="C45" s="28" t="s">
        <v>36</v>
      </c>
      <c r="D45" s="28"/>
      <c r="E45" s="28"/>
      <c r="F45" s="28" t="s">
        <v>32</v>
      </c>
      <c r="G45" s="28" t="s">
        <v>7</v>
      </c>
      <c r="H45" s="28" t="s">
        <v>8</v>
      </c>
      <c r="I45" s="31" t="s">
        <v>27</v>
      </c>
      <c r="J45" s="31" t="s">
        <v>188</v>
      </c>
      <c r="K45" s="29">
        <v>4500</v>
      </c>
      <c r="L45" s="50">
        <f t="shared" si="0"/>
        <v>5400</v>
      </c>
    </row>
    <row r="46" spans="2:12" x14ac:dyDescent="0.25">
      <c r="B46" s="27" t="s">
        <v>35</v>
      </c>
      <c r="C46" s="28" t="s">
        <v>36</v>
      </c>
      <c r="D46" s="28">
        <v>4927</v>
      </c>
      <c r="E46" s="28"/>
      <c r="F46" s="28" t="s">
        <v>140</v>
      </c>
      <c r="G46" s="28"/>
      <c r="H46" s="28"/>
      <c r="I46" s="31" t="s">
        <v>12</v>
      </c>
      <c r="J46" s="31"/>
      <c r="K46" s="29">
        <v>337.25</v>
      </c>
      <c r="L46" s="50">
        <f t="shared" si="0"/>
        <v>404.7</v>
      </c>
    </row>
    <row r="47" spans="2:12" x14ac:dyDescent="0.25">
      <c r="B47" s="27" t="s">
        <v>35</v>
      </c>
      <c r="C47" s="28" t="s">
        <v>36</v>
      </c>
      <c r="D47" s="28">
        <v>4927</v>
      </c>
      <c r="E47" s="28"/>
      <c r="F47" s="28" t="s">
        <v>33</v>
      </c>
      <c r="G47" s="28"/>
      <c r="H47" s="28"/>
      <c r="I47" s="31" t="s">
        <v>16</v>
      </c>
      <c r="J47" s="31"/>
      <c r="K47" s="29">
        <v>372.2</v>
      </c>
      <c r="L47" s="50">
        <f t="shared" si="0"/>
        <v>446.64</v>
      </c>
    </row>
    <row r="48" spans="2:12" x14ac:dyDescent="0.25">
      <c r="B48" s="27" t="s">
        <v>35</v>
      </c>
      <c r="C48" s="28" t="s">
        <v>36</v>
      </c>
      <c r="D48" s="28">
        <v>4925</v>
      </c>
      <c r="E48" s="28"/>
      <c r="F48" s="28" t="s">
        <v>141</v>
      </c>
      <c r="G48" s="28"/>
      <c r="H48" s="28"/>
      <c r="I48" s="31" t="s">
        <v>17</v>
      </c>
      <c r="J48" s="31"/>
      <c r="K48" s="29">
        <v>285.48</v>
      </c>
      <c r="L48" s="50">
        <f t="shared" si="0"/>
        <v>342.57600000000002</v>
      </c>
    </row>
    <row r="49" spans="2:12" x14ac:dyDescent="0.25">
      <c r="B49" s="27" t="s">
        <v>35</v>
      </c>
      <c r="C49" s="28" t="s">
        <v>36</v>
      </c>
      <c r="D49" s="28">
        <v>4925</v>
      </c>
      <c r="E49" s="28"/>
      <c r="F49" s="28" t="s">
        <v>34</v>
      </c>
      <c r="G49" s="28"/>
      <c r="H49" s="28"/>
      <c r="I49" s="31" t="s">
        <v>15</v>
      </c>
      <c r="J49" s="31"/>
      <c r="K49" s="29">
        <v>306.68</v>
      </c>
      <c r="L49" s="50">
        <f t="shared" si="0"/>
        <v>368.01600000000002</v>
      </c>
    </row>
    <row r="50" spans="2:12" x14ac:dyDescent="0.25">
      <c r="B50" s="27" t="s">
        <v>35</v>
      </c>
      <c r="C50" s="28" t="s">
        <v>36</v>
      </c>
      <c r="D50" s="28"/>
      <c r="E50" s="28" t="s">
        <v>25</v>
      </c>
      <c r="F50" s="28" t="s">
        <v>31</v>
      </c>
      <c r="G50" s="28" t="s">
        <v>23</v>
      </c>
      <c r="H50" s="28" t="s">
        <v>18</v>
      </c>
      <c r="I50" s="31" t="s">
        <v>37</v>
      </c>
      <c r="J50" s="31" t="s">
        <v>192</v>
      </c>
      <c r="K50" s="29">
        <v>4650</v>
      </c>
      <c r="L50" s="50">
        <f t="shared" si="0"/>
        <v>5580</v>
      </c>
    </row>
    <row r="51" spans="2:12" x14ac:dyDescent="0.25">
      <c r="B51" s="27" t="s">
        <v>35</v>
      </c>
      <c r="C51" s="28" t="s">
        <v>36</v>
      </c>
      <c r="D51" s="28"/>
      <c r="E51" s="28" t="s">
        <v>30</v>
      </c>
      <c r="F51" s="28" t="s">
        <v>32</v>
      </c>
      <c r="G51" s="28" t="s">
        <v>23</v>
      </c>
      <c r="H51" s="28" t="s">
        <v>18</v>
      </c>
      <c r="I51" s="31" t="s">
        <v>38</v>
      </c>
      <c r="J51" s="31" t="s">
        <v>191</v>
      </c>
      <c r="K51" s="29">
        <v>4500</v>
      </c>
      <c r="L51" s="50">
        <f t="shared" si="0"/>
        <v>5400</v>
      </c>
    </row>
    <row r="52" spans="2:12" x14ac:dyDescent="0.25">
      <c r="B52" s="27" t="s">
        <v>35</v>
      </c>
      <c r="C52" s="28" t="s">
        <v>36</v>
      </c>
      <c r="D52" s="28">
        <v>4927</v>
      </c>
      <c r="E52" s="28"/>
      <c r="F52" s="28" t="s">
        <v>140</v>
      </c>
      <c r="G52" s="28"/>
      <c r="H52" s="28"/>
      <c r="I52" s="31" t="s">
        <v>12</v>
      </c>
      <c r="J52" s="31"/>
      <c r="K52" s="29">
        <v>337.25</v>
      </c>
      <c r="L52" s="50">
        <f t="shared" si="0"/>
        <v>404.7</v>
      </c>
    </row>
    <row r="53" spans="2:12" x14ac:dyDescent="0.25">
      <c r="B53" s="27" t="s">
        <v>35</v>
      </c>
      <c r="C53" s="28" t="s">
        <v>36</v>
      </c>
      <c r="D53" s="28">
        <v>4927</v>
      </c>
      <c r="E53" s="28"/>
      <c r="F53" s="28" t="s">
        <v>33</v>
      </c>
      <c r="G53" s="28"/>
      <c r="H53" s="28"/>
      <c r="I53" s="31" t="s">
        <v>16</v>
      </c>
      <c r="J53" s="31"/>
      <c r="K53" s="29">
        <v>372.2</v>
      </c>
      <c r="L53" s="50">
        <f t="shared" si="0"/>
        <v>446.64</v>
      </c>
    </row>
    <row r="54" spans="2:12" x14ac:dyDescent="0.25">
      <c r="B54" s="27" t="s">
        <v>35</v>
      </c>
      <c r="C54" s="28" t="s">
        <v>36</v>
      </c>
      <c r="D54" s="28">
        <v>4925</v>
      </c>
      <c r="E54" s="28"/>
      <c r="F54" s="28" t="s">
        <v>141</v>
      </c>
      <c r="G54" s="28"/>
      <c r="H54" s="28"/>
      <c r="I54" s="31" t="s">
        <v>17</v>
      </c>
      <c r="J54" s="31"/>
      <c r="K54" s="29">
        <v>285.48</v>
      </c>
      <c r="L54" s="50">
        <f t="shared" si="0"/>
        <v>342.57600000000002</v>
      </c>
    </row>
    <row r="55" spans="2:12" x14ac:dyDescent="0.25">
      <c r="B55" s="27" t="s">
        <v>35</v>
      </c>
      <c r="C55" s="28" t="s">
        <v>36</v>
      </c>
      <c r="D55" s="28">
        <v>4925</v>
      </c>
      <c r="E55" s="28"/>
      <c r="F55" s="28" t="s">
        <v>34</v>
      </c>
      <c r="G55" s="28"/>
      <c r="H55" s="28"/>
      <c r="I55" s="31" t="s">
        <v>15</v>
      </c>
      <c r="J55" s="31"/>
      <c r="K55" s="29">
        <v>306.68</v>
      </c>
      <c r="L55" s="50">
        <f t="shared" si="0"/>
        <v>368.01600000000002</v>
      </c>
    </row>
    <row r="56" spans="2:12" x14ac:dyDescent="0.25">
      <c r="B56" s="27" t="s">
        <v>35</v>
      </c>
      <c r="C56" s="28" t="s">
        <v>117</v>
      </c>
      <c r="D56" s="28"/>
      <c r="E56" s="28"/>
      <c r="F56" s="28" t="s">
        <v>126</v>
      </c>
      <c r="G56" s="28"/>
      <c r="H56" s="28"/>
      <c r="I56" s="31" t="s">
        <v>118</v>
      </c>
      <c r="J56" s="31" t="s">
        <v>182</v>
      </c>
      <c r="K56" s="29">
        <v>4500</v>
      </c>
      <c r="L56" s="50">
        <f t="shared" si="0"/>
        <v>5400</v>
      </c>
    </row>
    <row r="57" spans="2:12" x14ac:dyDescent="0.25">
      <c r="B57" s="27" t="s">
        <v>35</v>
      </c>
      <c r="C57" s="28" t="s">
        <v>117</v>
      </c>
      <c r="D57" s="28"/>
      <c r="E57" s="28"/>
      <c r="F57" s="28" t="s">
        <v>127</v>
      </c>
      <c r="G57" s="28"/>
      <c r="H57" s="28"/>
      <c r="I57" s="31" t="s">
        <v>119</v>
      </c>
      <c r="J57" s="31" t="s">
        <v>193</v>
      </c>
      <c r="K57" s="29">
        <v>4500</v>
      </c>
      <c r="L57" s="50">
        <f t="shared" si="0"/>
        <v>5400</v>
      </c>
    </row>
    <row r="58" spans="2:12" x14ac:dyDescent="0.25">
      <c r="B58" s="27" t="s">
        <v>120</v>
      </c>
      <c r="C58" s="28" t="s">
        <v>230</v>
      </c>
      <c r="D58" s="28"/>
      <c r="E58" s="28"/>
      <c r="F58" s="28" t="s">
        <v>31</v>
      </c>
      <c r="G58" s="28" t="s">
        <v>7</v>
      </c>
      <c r="H58" s="28" t="s">
        <v>8</v>
      </c>
      <c r="I58" s="31" t="s">
        <v>26</v>
      </c>
      <c r="J58" s="31" t="s">
        <v>187</v>
      </c>
      <c r="K58" s="29">
        <v>4500</v>
      </c>
      <c r="L58" s="50">
        <f t="shared" si="0"/>
        <v>5400</v>
      </c>
    </row>
    <row r="59" spans="2:12" x14ac:dyDescent="0.25">
      <c r="B59" s="27" t="s">
        <v>120</v>
      </c>
      <c r="C59" s="28" t="s">
        <v>230</v>
      </c>
      <c r="D59" s="28"/>
      <c r="E59" s="28"/>
      <c r="F59" s="28" t="s">
        <v>32</v>
      </c>
      <c r="G59" s="28" t="s">
        <v>7</v>
      </c>
      <c r="H59" s="28" t="s">
        <v>8</v>
      </c>
      <c r="I59" s="31" t="s">
        <v>27</v>
      </c>
      <c r="J59" s="31" t="s">
        <v>188</v>
      </c>
      <c r="K59" s="29">
        <v>4500</v>
      </c>
      <c r="L59" s="50">
        <f t="shared" si="0"/>
        <v>5400</v>
      </c>
    </row>
    <row r="60" spans="2:12" x14ac:dyDescent="0.25">
      <c r="B60" s="27" t="s">
        <v>120</v>
      </c>
      <c r="C60" s="28" t="s">
        <v>230</v>
      </c>
      <c r="D60" s="28">
        <v>4927</v>
      </c>
      <c r="E60" s="28"/>
      <c r="F60" s="28" t="s">
        <v>140</v>
      </c>
      <c r="G60" s="28"/>
      <c r="H60" s="28"/>
      <c r="I60" s="31" t="s">
        <v>12</v>
      </c>
      <c r="J60" s="31"/>
      <c r="K60" s="29">
        <v>337.25</v>
      </c>
      <c r="L60" s="50">
        <f t="shared" si="0"/>
        <v>404.7</v>
      </c>
    </row>
    <row r="61" spans="2:12" x14ac:dyDescent="0.25">
      <c r="B61" s="27" t="s">
        <v>120</v>
      </c>
      <c r="C61" s="28" t="s">
        <v>230</v>
      </c>
      <c r="D61" s="28">
        <v>4927</v>
      </c>
      <c r="E61" s="28"/>
      <c r="F61" s="28" t="s">
        <v>33</v>
      </c>
      <c r="G61" s="28"/>
      <c r="H61" s="28"/>
      <c r="I61" s="31" t="s">
        <v>16</v>
      </c>
      <c r="J61" s="31"/>
      <c r="K61" s="29">
        <v>372.2</v>
      </c>
      <c r="L61" s="50">
        <f t="shared" si="0"/>
        <v>446.64</v>
      </c>
    </row>
    <row r="62" spans="2:12" x14ac:dyDescent="0.25">
      <c r="B62" s="27" t="s">
        <v>120</v>
      </c>
      <c r="C62" s="28" t="s">
        <v>230</v>
      </c>
      <c r="D62" s="28">
        <v>4925</v>
      </c>
      <c r="E62" s="28"/>
      <c r="F62" s="28" t="s">
        <v>141</v>
      </c>
      <c r="G62" s="28"/>
      <c r="H62" s="28"/>
      <c r="I62" s="31" t="s">
        <v>17</v>
      </c>
      <c r="J62" s="31"/>
      <c r="K62" s="29">
        <v>285.48</v>
      </c>
      <c r="L62" s="50">
        <f t="shared" si="0"/>
        <v>342.57600000000002</v>
      </c>
    </row>
    <row r="63" spans="2:12" x14ac:dyDescent="0.25">
      <c r="B63" s="27" t="s">
        <v>120</v>
      </c>
      <c r="C63" s="28" t="s">
        <v>230</v>
      </c>
      <c r="D63" s="28">
        <v>4925</v>
      </c>
      <c r="E63" s="28"/>
      <c r="F63" s="28" t="s">
        <v>34</v>
      </c>
      <c r="G63" s="28"/>
      <c r="H63" s="28"/>
      <c r="I63" s="31" t="s">
        <v>15</v>
      </c>
      <c r="J63" s="31"/>
      <c r="K63" s="29">
        <v>306.68</v>
      </c>
      <c r="L63" s="50">
        <f t="shared" si="0"/>
        <v>368.01600000000002</v>
      </c>
    </row>
    <row r="64" spans="2:12" x14ac:dyDescent="0.25">
      <c r="B64" s="27" t="s">
        <v>120</v>
      </c>
      <c r="C64" s="28" t="s">
        <v>230</v>
      </c>
      <c r="D64" s="28"/>
      <c r="E64" s="28" t="s">
        <v>25</v>
      </c>
      <c r="F64" s="28" t="s">
        <v>31</v>
      </c>
      <c r="G64" s="28" t="s">
        <v>23</v>
      </c>
      <c r="H64" s="28" t="s">
        <v>18</v>
      </c>
      <c r="I64" s="31" t="s">
        <v>37</v>
      </c>
      <c r="J64" s="31" t="s">
        <v>192</v>
      </c>
      <c r="K64" s="29">
        <v>4650</v>
      </c>
      <c r="L64" s="50">
        <f t="shared" si="0"/>
        <v>5580</v>
      </c>
    </row>
    <row r="65" spans="2:12" x14ac:dyDescent="0.25">
      <c r="B65" s="27" t="s">
        <v>120</v>
      </c>
      <c r="C65" s="28" t="s">
        <v>230</v>
      </c>
      <c r="D65" s="28"/>
      <c r="E65" s="28" t="s">
        <v>30</v>
      </c>
      <c r="F65" s="28" t="s">
        <v>32</v>
      </c>
      <c r="G65" s="28" t="s">
        <v>23</v>
      </c>
      <c r="H65" s="28" t="s">
        <v>18</v>
      </c>
      <c r="I65" s="31" t="s">
        <v>38</v>
      </c>
      <c r="J65" s="31" t="s">
        <v>191</v>
      </c>
      <c r="K65" s="29">
        <v>4500</v>
      </c>
      <c r="L65" s="50">
        <f t="shared" si="0"/>
        <v>5400</v>
      </c>
    </row>
    <row r="66" spans="2:12" x14ac:dyDescent="0.25">
      <c r="B66" s="27" t="s">
        <v>120</v>
      </c>
      <c r="C66" s="28" t="s">
        <v>230</v>
      </c>
      <c r="D66" s="28">
        <v>4927</v>
      </c>
      <c r="E66" s="28"/>
      <c r="F66" s="28" t="s">
        <v>140</v>
      </c>
      <c r="G66" s="28"/>
      <c r="H66" s="28"/>
      <c r="I66" s="31" t="s">
        <v>12</v>
      </c>
      <c r="J66" s="31"/>
      <c r="K66" s="29">
        <v>337.25</v>
      </c>
      <c r="L66" s="50">
        <f t="shared" si="0"/>
        <v>404.7</v>
      </c>
    </row>
    <row r="67" spans="2:12" x14ac:dyDescent="0.25">
      <c r="B67" s="27" t="s">
        <v>120</v>
      </c>
      <c r="C67" s="28" t="s">
        <v>230</v>
      </c>
      <c r="D67" s="28">
        <v>4927</v>
      </c>
      <c r="E67" s="28"/>
      <c r="F67" s="28" t="s">
        <v>33</v>
      </c>
      <c r="G67" s="28"/>
      <c r="H67" s="28"/>
      <c r="I67" s="31" t="s">
        <v>16</v>
      </c>
      <c r="J67" s="31"/>
      <c r="K67" s="29">
        <v>372.2</v>
      </c>
      <c r="L67" s="50">
        <f t="shared" si="0"/>
        <v>446.64</v>
      </c>
    </row>
    <row r="68" spans="2:12" x14ac:dyDescent="0.25">
      <c r="B68" s="27" t="s">
        <v>120</v>
      </c>
      <c r="C68" s="28" t="s">
        <v>230</v>
      </c>
      <c r="D68" s="28">
        <v>4925</v>
      </c>
      <c r="E68" s="28"/>
      <c r="F68" s="28" t="s">
        <v>141</v>
      </c>
      <c r="G68" s="28"/>
      <c r="H68" s="28"/>
      <c r="I68" s="31" t="s">
        <v>17</v>
      </c>
      <c r="J68" s="31"/>
      <c r="K68" s="29">
        <v>285.48</v>
      </c>
      <c r="L68" s="50">
        <f t="shared" ref="L68:L116" si="1">K68*1.2</f>
        <v>342.57600000000002</v>
      </c>
    </row>
    <row r="69" spans="2:12" x14ac:dyDescent="0.25">
      <c r="B69" s="27" t="s">
        <v>120</v>
      </c>
      <c r="C69" s="28" t="s">
        <v>230</v>
      </c>
      <c r="D69" s="28">
        <v>4925</v>
      </c>
      <c r="E69" s="28"/>
      <c r="F69" s="28" t="s">
        <v>34</v>
      </c>
      <c r="G69" s="28"/>
      <c r="H69" s="28"/>
      <c r="I69" s="31" t="s">
        <v>15</v>
      </c>
      <c r="J69" s="31"/>
      <c r="K69" s="29">
        <v>306.68</v>
      </c>
      <c r="L69" s="50">
        <f t="shared" si="1"/>
        <v>368.01600000000002</v>
      </c>
    </row>
    <row r="70" spans="2:12" x14ac:dyDescent="0.25">
      <c r="B70" s="27">
        <v>992</v>
      </c>
      <c r="C70" s="28" t="s">
        <v>123</v>
      </c>
      <c r="D70" s="28"/>
      <c r="E70" s="28"/>
      <c r="F70" s="28" t="s">
        <v>31</v>
      </c>
      <c r="G70" s="28" t="s">
        <v>7</v>
      </c>
      <c r="H70" s="28" t="s">
        <v>8</v>
      </c>
      <c r="I70" s="31" t="s">
        <v>26</v>
      </c>
      <c r="J70" s="31" t="s">
        <v>187</v>
      </c>
      <c r="K70" s="29">
        <v>4500</v>
      </c>
      <c r="L70" s="50">
        <f t="shared" si="1"/>
        <v>5400</v>
      </c>
    </row>
    <row r="71" spans="2:12" x14ac:dyDescent="0.25">
      <c r="B71" s="27">
        <v>992</v>
      </c>
      <c r="C71" s="28" t="s">
        <v>123</v>
      </c>
      <c r="D71" s="28"/>
      <c r="E71" s="28"/>
      <c r="F71" s="28" t="s">
        <v>32</v>
      </c>
      <c r="G71" s="28" t="s">
        <v>7</v>
      </c>
      <c r="H71" s="28" t="s">
        <v>8</v>
      </c>
      <c r="I71" s="31" t="s">
        <v>27</v>
      </c>
      <c r="J71" s="31" t="s">
        <v>188</v>
      </c>
      <c r="K71" s="29">
        <v>4500</v>
      </c>
      <c r="L71" s="50">
        <f t="shared" si="1"/>
        <v>5400</v>
      </c>
    </row>
    <row r="72" spans="2:12" x14ac:dyDescent="0.25">
      <c r="B72" s="27">
        <v>992</v>
      </c>
      <c r="C72" s="28" t="s">
        <v>123</v>
      </c>
      <c r="D72" s="28">
        <v>4927</v>
      </c>
      <c r="E72" s="28"/>
      <c r="F72" s="28" t="s">
        <v>140</v>
      </c>
      <c r="G72" s="28"/>
      <c r="H72" s="28"/>
      <c r="I72" s="31" t="s">
        <v>12</v>
      </c>
      <c r="J72" s="31"/>
      <c r="K72" s="29">
        <v>337.25</v>
      </c>
      <c r="L72" s="50">
        <f t="shared" si="1"/>
        <v>404.7</v>
      </c>
    </row>
    <row r="73" spans="2:12" x14ac:dyDescent="0.25">
      <c r="B73" s="27">
        <v>992</v>
      </c>
      <c r="C73" s="28" t="s">
        <v>123</v>
      </c>
      <c r="D73" s="28">
        <v>4927</v>
      </c>
      <c r="E73" s="28"/>
      <c r="F73" s="28" t="s">
        <v>33</v>
      </c>
      <c r="G73" s="28"/>
      <c r="H73" s="28"/>
      <c r="I73" s="31" t="s">
        <v>16</v>
      </c>
      <c r="J73" s="31"/>
      <c r="K73" s="29">
        <v>372.2</v>
      </c>
      <c r="L73" s="50">
        <f t="shared" si="1"/>
        <v>446.64</v>
      </c>
    </row>
    <row r="74" spans="2:12" x14ac:dyDescent="0.25">
      <c r="B74" s="27">
        <v>992</v>
      </c>
      <c r="C74" s="28" t="s">
        <v>123</v>
      </c>
      <c r="D74" s="28">
        <v>4925</v>
      </c>
      <c r="E74" s="28"/>
      <c r="F74" s="28" t="s">
        <v>141</v>
      </c>
      <c r="G74" s="28"/>
      <c r="H74" s="28"/>
      <c r="I74" s="31" t="s">
        <v>17</v>
      </c>
      <c r="J74" s="31"/>
      <c r="K74" s="29">
        <v>285.48</v>
      </c>
      <c r="L74" s="50">
        <f t="shared" si="1"/>
        <v>342.57600000000002</v>
      </c>
    </row>
    <row r="75" spans="2:12" x14ac:dyDescent="0.25">
      <c r="B75" s="27">
        <v>992</v>
      </c>
      <c r="C75" s="28" t="s">
        <v>123</v>
      </c>
      <c r="D75" s="28">
        <v>4925</v>
      </c>
      <c r="E75" s="28"/>
      <c r="F75" s="28" t="s">
        <v>34</v>
      </c>
      <c r="G75" s="28"/>
      <c r="H75" s="28"/>
      <c r="I75" s="31" t="s">
        <v>15</v>
      </c>
      <c r="J75" s="31"/>
      <c r="K75" s="29">
        <v>306.68</v>
      </c>
      <c r="L75" s="50">
        <f t="shared" si="1"/>
        <v>368.01600000000002</v>
      </c>
    </row>
    <row r="76" spans="2:12" x14ac:dyDescent="0.25">
      <c r="B76" s="27">
        <v>997</v>
      </c>
      <c r="C76" s="28" t="s">
        <v>231</v>
      </c>
      <c r="D76" s="28"/>
      <c r="E76" s="28" t="s">
        <v>53</v>
      </c>
      <c r="F76" s="28" t="s">
        <v>40</v>
      </c>
      <c r="G76" s="28"/>
      <c r="H76" s="28" t="s">
        <v>39</v>
      </c>
      <c r="I76" s="31" t="s">
        <v>42</v>
      </c>
      <c r="J76" s="31" t="s">
        <v>194</v>
      </c>
      <c r="K76" s="29">
        <v>4250</v>
      </c>
      <c r="L76" s="50">
        <f t="shared" si="1"/>
        <v>5100</v>
      </c>
    </row>
    <row r="77" spans="2:12" x14ac:dyDescent="0.25">
      <c r="B77" s="27">
        <v>997</v>
      </c>
      <c r="C77" s="28" t="s">
        <v>231</v>
      </c>
      <c r="D77" s="28"/>
      <c r="E77" s="28" t="s">
        <v>54</v>
      </c>
      <c r="F77" s="28" t="s">
        <v>41</v>
      </c>
      <c r="G77" s="28"/>
      <c r="H77" s="28" t="s">
        <v>39</v>
      </c>
      <c r="I77" s="31" t="s">
        <v>43</v>
      </c>
      <c r="J77" s="31" t="s">
        <v>195</v>
      </c>
      <c r="K77" s="29">
        <v>4250</v>
      </c>
      <c r="L77" s="50">
        <f t="shared" si="1"/>
        <v>5100</v>
      </c>
    </row>
    <row r="78" spans="2:12" x14ac:dyDescent="0.25">
      <c r="B78" s="27">
        <v>997</v>
      </c>
      <c r="C78" s="28" t="s">
        <v>231</v>
      </c>
      <c r="D78" s="28"/>
      <c r="E78" s="28" t="s">
        <v>14</v>
      </c>
      <c r="F78" s="28" t="s">
        <v>49</v>
      </c>
      <c r="G78" s="28"/>
      <c r="H78" s="28" t="s">
        <v>39</v>
      </c>
      <c r="I78" s="31" t="s">
        <v>44</v>
      </c>
      <c r="J78" s="31" t="s">
        <v>183</v>
      </c>
      <c r="K78" s="29">
        <v>3955</v>
      </c>
      <c r="L78" s="50">
        <f t="shared" si="1"/>
        <v>4746</v>
      </c>
    </row>
    <row r="79" spans="2:12" x14ac:dyDescent="0.25">
      <c r="B79" s="27">
        <v>997</v>
      </c>
      <c r="C79" s="28" t="s">
        <v>231</v>
      </c>
      <c r="D79" s="28">
        <v>2707</v>
      </c>
      <c r="E79" s="28"/>
      <c r="F79" s="28" t="s">
        <v>140</v>
      </c>
      <c r="G79" s="28"/>
      <c r="H79" s="28"/>
      <c r="I79" s="31" t="s">
        <v>45</v>
      </c>
      <c r="J79" s="31" t="s">
        <v>196</v>
      </c>
      <c r="K79" s="29">
        <v>344.61</v>
      </c>
      <c r="L79" s="50">
        <f t="shared" si="1"/>
        <v>413.53199999999998</v>
      </c>
    </row>
    <row r="80" spans="2:12" x14ac:dyDescent="0.25">
      <c r="B80" s="27">
        <v>997</v>
      </c>
      <c r="C80" s="28" t="s">
        <v>231</v>
      </c>
      <c r="D80" s="28">
        <v>2707</v>
      </c>
      <c r="E80" s="28"/>
      <c r="F80" s="28" t="s">
        <v>33</v>
      </c>
      <c r="G80" s="28"/>
      <c r="H80" s="28"/>
      <c r="I80" s="31" t="s">
        <v>46</v>
      </c>
      <c r="J80" s="31" t="s">
        <v>195</v>
      </c>
      <c r="K80" s="29">
        <v>368.84</v>
      </c>
      <c r="L80" s="50">
        <f t="shared" si="1"/>
        <v>442.60799999999995</v>
      </c>
    </row>
    <row r="81" spans="2:12" x14ac:dyDescent="0.25">
      <c r="B81" s="27">
        <v>997</v>
      </c>
      <c r="C81" s="28" t="s">
        <v>231</v>
      </c>
      <c r="D81" s="28">
        <v>8006</v>
      </c>
      <c r="E81" s="28"/>
      <c r="F81" s="28" t="s">
        <v>141</v>
      </c>
      <c r="G81" s="28"/>
      <c r="H81" s="28"/>
      <c r="I81" s="31" t="s">
        <v>47</v>
      </c>
      <c r="J81" s="31" t="s">
        <v>198</v>
      </c>
      <c r="K81" s="29">
        <v>258.72000000000003</v>
      </c>
      <c r="L81" s="50">
        <f t="shared" si="1"/>
        <v>310.464</v>
      </c>
    </row>
    <row r="82" spans="2:12" x14ac:dyDescent="0.25">
      <c r="B82" s="27">
        <v>997</v>
      </c>
      <c r="C82" s="28" t="s">
        <v>231</v>
      </c>
      <c r="D82" s="28">
        <v>8006</v>
      </c>
      <c r="E82" s="28"/>
      <c r="F82" s="28" t="s">
        <v>34</v>
      </c>
      <c r="G82" s="28"/>
      <c r="H82" s="28"/>
      <c r="I82" s="31" t="s">
        <v>48</v>
      </c>
      <c r="J82" s="31" t="s">
        <v>199</v>
      </c>
      <c r="K82" s="29">
        <v>289.89</v>
      </c>
      <c r="L82" s="50">
        <f t="shared" si="1"/>
        <v>347.86799999999999</v>
      </c>
    </row>
    <row r="83" spans="2:12" x14ac:dyDescent="0.25">
      <c r="B83" s="27">
        <v>997</v>
      </c>
      <c r="C83" s="28" t="s">
        <v>50</v>
      </c>
      <c r="D83" s="28"/>
      <c r="E83" s="28" t="s">
        <v>53</v>
      </c>
      <c r="F83" s="28" t="s">
        <v>40</v>
      </c>
      <c r="G83" s="28"/>
      <c r="H83" s="28" t="s">
        <v>8</v>
      </c>
      <c r="I83" s="31" t="s">
        <v>51</v>
      </c>
      <c r="J83" s="31" t="s">
        <v>196</v>
      </c>
      <c r="K83" s="29">
        <v>4250</v>
      </c>
      <c r="L83" s="50">
        <f t="shared" si="1"/>
        <v>5100</v>
      </c>
    </row>
    <row r="84" spans="2:12" x14ac:dyDescent="0.25">
      <c r="B84" s="27">
        <v>997</v>
      </c>
      <c r="C84" s="28" t="s">
        <v>50</v>
      </c>
      <c r="D84" s="28"/>
      <c r="E84" s="28" t="s">
        <v>54</v>
      </c>
      <c r="F84" s="28" t="s">
        <v>41</v>
      </c>
      <c r="G84" s="28"/>
      <c r="H84" s="28" t="s">
        <v>8</v>
      </c>
      <c r="I84" s="31" t="s">
        <v>52</v>
      </c>
      <c r="J84" s="31" t="s">
        <v>202</v>
      </c>
      <c r="K84" s="29">
        <v>4250</v>
      </c>
      <c r="L84" s="50">
        <f t="shared" si="1"/>
        <v>5100</v>
      </c>
    </row>
    <row r="85" spans="2:12" x14ac:dyDescent="0.25">
      <c r="B85" s="27">
        <v>997</v>
      </c>
      <c r="C85" s="28" t="s">
        <v>50</v>
      </c>
      <c r="D85" s="28"/>
      <c r="E85" s="28" t="s">
        <v>14</v>
      </c>
      <c r="F85" s="28" t="s">
        <v>49</v>
      </c>
      <c r="G85" s="28" t="s">
        <v>172</v>
      </c>
      <c r="H85" s="28" t="s">
        <v>8</v>
      </c>
      <c r="I85" s="31" t="s">
        <v>44</v>
      </c>
      <c r="J85" s="31" t="s">
        <v>183</v>
      </c>
      <c r="K85" s="29">
        <v>3955</v>
      </c>
      <c r="L85" s="50">
        <f t="shared" si="1"/>
        <v>4746</v>
      </c>
    </row>
    <row r="86" spans="2:12" x14ac:dyDescent="0.25">
      <c r="B86" s="27">
        <v>997</v>
      </c>
      <c r="C86" s="28" t="s">
        <v>50</v>
      </c>
      <c r="D86" s="28">
        <v>2707</v>
      </c>
      <c r="E86" s="28"/>
      <c r="F86" s="28" t="s">
        <v>140</v>
      </c>
      <c r="G86" s="28"/>
      <c r="H86" s="28"/>
      <c r="I86" s="31" t="s">
        <v>45</v>
      </c>
      <c r="J86" s="31"/>
      <c r="K86" s="29">
        <v>344.61</v>
      </c>
      <c r="L86" s="50">
        <f t="shared" si="1"/>
        <v>413.53199999999998</v>
      </c>
    </row>
    <row r="87" spans="2:12" x14ac:dyDescent="0.25">
      <c r="B87" s="27">
        <v>997</v>
      </c>
      <c r="C87" s="28" t="s">
        <v>50</v>
      </c>
      <c r="D87" s="28">
        <v>2707</v>
      </c>
      <c r="E87" s="28"/>
      <c r="F87" s="28" t="s">
        <v>33</v>
      </c>
      <c r="G87" s="28"/>
      <c r="H87" s="28"/>
      <c r="I87" s="31" t="s">
        <v>46</v>
      </c>
      <c r="J87" s="31"/>
      <c r="K87" s="29">
        <v>368.84</v>
      </c>
      <c r="L87" s="50">
        <f t="shared" si="1"/>
        <v>442.60799999999995</v>
      </c>
    </row>
    <row r="88" spans="2:12" x14ac:dyDescent="0.25">
      <c r="B88" s="27">
        <v>997</v>
      </c>
      <c r="C88" s="28" t="s">
        <v>50</v>
      </c>
      <c r="D88" s="28">
        <v>8006</v>
      </c>
      <c r="E88" s="28"/>
      <c r="F88" s="28" t="s">
        <v>141</v>
      </c>
      <c r="G88" s="28"/>
      <c r="H88" s="28"/>
      <c r="I88" s="31" t="s">
        <v>47</v>
      </c>
      <c r="J88" s="31"/>
      <c r="K88" s="29">
        <v>258.72000000000003</v>
      </c>
      <c r="L88" s="50">
        <f t="shared" si="1"/>
        <v>310.464</v>
      </c>
    </row>
    <row r="89" spans="2:12" x14ac:dyDescent="0.25">
      <c r="B89" s="27">
        <v>997</v>
      </c>
      <c r="C89" s="28" t="s">
        <v>50</v>
      </c>
      <c r="D89" s="28">
        <v>8006</v>
      </c>
      <c r="E89" s="28"/>
      <c r="F89" s="28" t="s">
        <v>34</v>
      </c>
      <c r="G89" s="28"/>
      <c r="H89" s="28"/>
      <c r="I89" s="31" t="s">
        <v>48</v>
      </c>
      <c r="J89" s="31"/>
      <c r="K89" s="29">
        <v>289.89</v>
      </c>
      <c r="L89" s="50">
        <f t="shared" si="1"/>
        <v>347.86799999999999</v>
      </c>
    </row>
    <row r="90" spans="2:12" x14ac:dyDescent="0.25">
      <c r="B90" s="27" t="s">
        <v>153</v>
      </c>
      <c r="C90" s="28" t="s">
        <v>152</v>
      </c>
      <c r="D90" s="28"/>
      <c r="E90" s="28" t="s">
        <v>151</v>
      </c>
      <c r="F90" s="28" t="s">
        <v>221</v>
      </c>
      <c r="G90" s="28"/>
      <c r="H90" s="28" t="s">
        <v>8</v>
      </c>
      <c r="I90" s="31" t="s">
        <v>219</v>
      </c>
      <c r="J90" s="31" t="s">
        <v>226</v>
      </c>
      <c r="K90" s="29">
        <v>4250</v>
      </c>
      <c r="L90" s="50">
        <f t="shared" si="1"/>
        <v>5100</v>
      </c>
    </row>
    <row r="91" spans="2:12" x14ac:dyDescent="0.25">
      <c r="B91" s="27" t="s">
        <v>153</v>
      </c>
      <c r="C91" s="28" t="s">
        <v>152</v>
      </c>
      <c r="D91" s="28"/>
      <c r="E91" s="28" t="s">
        <v>151</v>
      </c>
      <c r="F91" s="28" t="s">
        <v>222</v>
      </c>
      <c r="G91" s="28"/>
      <c r="H91" s="28" t="s">
        <v>8</v>
      </c>
      <c r="I91" s="31" t="s">
        <v>220</v>
      </c>
      <c r="J91" s="31" t="s">
        <v>227</v>
      </c>
      <c r="K91" s="29">
        <v>4250</v>
      </c>
      <c r="L91" s="50">
        <f t="shared" si="1"/>
        <v>5100</v>
      </c>
    </row>
    <row r="92" spans="2:12" x14ac:dyDescent="0.25">
      <c r="B92" s="27" t="s">
        <v>153</v>
      </c>
      <c r="C92" s="28" t="s">
        <v>152</v>
      </c>
      <c r="D92" s="28">
        <v>2707</v>
      </c>
      <c r="E92" s="28"/>
      <c r="F92" s="28" t="s">
        <v>140</v>
      </c>
      <c r="G92" s="28"/>
      <c r="H92" s="28"/>
      <c r="I92" s="31" t="s">
        <v>45</v>
      </c>
      <c r="J92" s="31"/>
      <c r="K92" s="29">
        <v>344.61</v>
      </c>
      <c r="L92" s="50">
        <f t="shared" si="1"/>
        <v>413.53199999999998</v>
      </c>
    </row>
    <row r="93" spans="2:12" x14ac:dyDescent="0.25">
      <c r="B93" s="27" t="s">
        <v>153</v>
      </c>
      <c r="C93" s="28" t="s">
        <v>152</v>
      </c>
      <c r="D93" s="28">
        <v>2707</v>
      </c>
      <c r="E93" s="28"/>
      <c r="F93" s="28" t="s">
        <v>33</v>
      </c>
      <c r="G93" s="28"/>
      <c r="H93" s="28"/>
      <c r="I93" s="31" t="s">
        <v>46</v>
      </c>
      <c r="J93" s="31"/>
      <c r="K93" s="29">
        <v>368.84</v>
      </c>
      <c r="L93" s="50">
        <f t="shared" si="1"/>
        <v>442.60799999999995</v>
      </c>
    </row>
    <row r="94" spans="2:12" x14ac:dyDescent="0.25">
      <c r="B94" s="27" t="s">
        <v>153</v>
      </c>
      <c r="C94" s="28" t="s">
        <v>152</v>
      </c>
      <c r="D94" s="28">
        <v>8006</v>
      </c>
      <c r="E94" s="28"/>
      <c r="F94" s="28" t="s">
        <v>141</v>
      </c>
      <c r="G94" s="28"/>
      <c r="H94" s="28"/>
      <c r="I94" s="31" t="s">
        <v>47</v>
      </c>
      <c r="J94" s="31"/>
      <c r="K94" s="29">
        <v>258.72000000000003</v>
      </c>
      <c r="L94" s="50">
        <f t="shared" si="1"/>
        <v>310.464</v>
      </c>
    </row>
    <row r="95" spans="2:12" x14ac:dyDescent="0.25">
      <c r="B95" s="27" t="s">
        <v>153</v>
      </c>
      <c r="C95" s="28" t="s">
        <v>152</v>
      </c>
      <c r="D95" s="28">
        <v>8006</v>
      </c>
      <c r="E95" s="28"/>
      <c r="F95" s="28" t="s">
        <v>34</v>
      </c>
      <c r="G95" s="28"/>
      <c r="H95" s="28"/>
      <c r="I95" s="31" t="s">
        <v>48</v>
      </c>
      <c r="J95" s="31"/>
      <c r="K95" s="29">
        <v>289.89</v>
      </c>
      <c r="L95" s="50">
        <f t="shared" si="1"/>
        <v>347.86799999999999</v>
      </c>
    </row>
    <row r="96" spans="2:12" x14ac:dyDescent="0.25">
      <c r="B96" s="27" t="s">
        <v>153</v>
      </c>
      <c r="C96" s="28" t="s">
        <v>152</v>
      </c>
      <c r="D96" s="28"/>
      <c r="E96" s="28" t="s">
        <v>223</v>
      </c>
      <c r="F96" s="28" t="s">
        <v>221</v>
      </c>
      <c r="G96" s="28"/>
      <c r="H96" s="28" t="s">
        <v>18</v>
      </c>
      <c r="I96" s="31" t="s">
        <v>224</v>
      </c>
      <c r="J96" s="31" t="s">
        <v>228</v>
      </c>
      <c r="K96" s="29">
        <v>4250</v>
      </c>
      <c r="L96" s="50">
        <f t="shared" si="1"/>
        <v>5100</v>
      </c>
    </row>
    <row r="97" spans="2:12" x14ac:dyDescent="0.25">
      <c r="B97" s="27" t="s">
        <v>153</v>
      </c>
      <c r="C97" s="28" t="s">
        <v>152</v>
      </c>
      <c r="D97" s="28"/>
      <c r="E97" s="28" t="s">
        <v>223</v>
      </c>
      <c r="F97" s="28" t="s">
        <v>222</v>
      </c>
      <c r="G97" s="28"/>
      <c r="H97" s="28" t="s">
        <v>18</v>
      </c>
      <c r="I97" s="31" t="s">
        <v>225</v>
      </c>
      <c r="J97" s="31" t="s">
        <v>229</v>
      </c>
      <c r="K97" s="29">
        <v>4250</v>
      </c>
      <c r="L97" s="50">
        <f t="shared" si="1"/>
        <v>5100</v>
      </c>
    </row>
    <row r="98" spans="2:12" x14ac:dyDescent="0.25">
      <c r="B98" s="27" t="s">
        <v>153</v>
      </c>
      <c r="C98" s="28" t="s">
        <v>152</v>
      </c>
      <c r="D98" s="28">
        <v>2707</v>
      </c>
      <c r="E98" s="28"/>
      <c r="F98" s="28" t="s">
        <v>140</v>
      </c>
      <c r="G98" s="28"/>
      <c r="H98" s="28"/>
      <c r="I98" s="31" t="s">
        <v>45</v>
      </c>
      <c r="J98" s="31"/>
      <c r="K98" s="29">
        <v>344.61</v>
      </c>
      <c r="L98" s="50">
        <f t="shared" si="1"/>
        <v>413.53199999999998</v>
      </c>
    </row>
    <row r="99" spans="2:12" x14ac:dyDescent="0.25">
      <c r="B99" s="27" t="s">
        <v>153</v>
      </c>
      <c r="C99" s="28" t="s">
        <v>152</v>
      </c>
      <c r="D99" s="28">
        <v>2707</v>
      </c>
      <c r="E99" s="28"/>
      <c r="F99" s="28" t="s">
        <v>33</v>
      </c>
      <c r="G99" s="28"/>
      <c r="H99" s="28"/>
      <c r="I99" s="31" t="s">
        <v>46</v>
      </c>
      <c r="J99" s="31"/>
      <c r="K99" s="29">
        <v>368.84</v>
      </c>
      <c r="L99" s="50">
        <f t="shared" si="1"/>
        <v>442.60799999999995</v>
      </c>
    </row>
    <row r="100" spans="2:12" x14ac:dyDescent="0.25">
      <c r="B100" s="27" t="s">
        <v>153</v>
      </c>
      <c r="C100" s="28" t="s">
        <v>152</v>
      </c>
      <c r="D100" s="28">
        <v>8006</v>
      </c>
      <c r="E100" s="28"/>
      <c r="F100" s="28" t="s">
        <v>141</v>
      </c>
      <c r="G100" s="28"/>
      <c r="H100" s="28"/>
      <c r="I100" s="31" t="s">
        <v>47</v>
      </c>
      <c r="J100" s="31"/>
      <c r="K100" s="29">
        <v>258.72000000000003</v>
      </c>
      <c r="L100" s="50">
        <f t="shared" si="1"/>
        <v>310.464</v>
      </c>
    </row>
    <row r="101" spans="2:12" x14ac:dyDescent="0.25">
      <c r="B101" s="27" t="s">
        <v>153</v>
      </c>
      <c r="C101" s="28" t="s">
        <v>152</v>
      </c>
      <c r="D101" s="28">
        <v>8006</v>
      </c>
      <c r="E101" s="28"/>
      <c r="F101" s="28" t="s">
        <v>34</v>
      </c>
      <c r="G101" s="28"/>
      <c r="H101" s="28"/>
      <c r="I101" s="31" t="s">
        <v>48</v>
      </c>
      <c r="J101" s="31"/>
      <c r="K101" s="29">
        <v>289.89</v>
      </c>
      <c r="L101" s="50">
        <f t="shared" si="1"/>
        <v>347.86799999999999</v>
      </c>
    </row>
    <row r="102" spans="2:12" x14ac:dyDescent="0.25">
      <c r="B102" s="27">
        <v>993</v>
      </c>
      <c r="C102" s="28" t="s">
        <v>234</v>
      </c>
      <c r="D102" s="28"/>
      <c r="E102" s="28" t="s">
        <v>162</v>
      </c>
      <c r="F102" s="28" t="s">
        <v>122</v>
      </c>
      <c r="G102" s="28"/>
      <c r="H102" s="28" t="s">
        <v>233</v>
      </c>
      <c r="I102" s="31" t="s">
        <v>232</v>
      </c>
      <c r="J102" s="31"/>
      <c r="K102" s="29">
        <v>4250</v>
      </c>
      <c r="L102" s="50">
        <f t="shared" si="1"/>
        <v>5100</v>
      </c>
    </row>
    <row r="103" spans="2:12" x14ac:dyDescent="0.25">
      <c r="B103" s="27">
        <v>996</v>
      </c>
      <c r="C103" s="28" t="s">
        <v>163</v>
      </c>
      <c r="D103" s="28"/>
      <c r="E103" s="28" t="s">
        <v>151</v>
      </c>
      <c r="F103" s="28" t="s">
        <v>222</v>
      </c>
      <c r="G103" s="28"/>
      <c r="H103" s="28" t="s">
        <v>8</v>
      </c>
      <c r="I103" s="31" t="s">
        <v>236</v>
      </c>
      <c r="J103" s="31" t="s">
        <v>215</v>
      </c>
      <c r="K103" s="29">
        <v>4250</v>
      </c>
      <c r="L103" s="50">
        <f t="shared" si="1"/>
        <v>5100</v>
      </c>
    </row>
    <row r="104" spans="2:12" x14ac:dyDescent="0.25">
      <c r="B104" s="27">
        <v>996</v>
      </c>
      <c r="C104" s="28" t="s">
        <v>163</v>
      </c>
      <c r="D104" s="28"/>
      <c r="E104" s="28" t="s">
        <v>151</v>
      </c>
      <c r="F104" s="28" t="s">
        <v>222</v>
      </c>
      <c r="G104" s="28"/>
      <c r="H104" s="28" t="s">
        <v>8</v>
      </c>
      <c r="I104" s="31" t="s">
        <v>237</v>
      </c>
      <c r="J104" s="31" t="s">
        <v>216</v>
      </c>
      <c r="K104" s="29">
        <v>4250</v>
      </c>
      <c r="L104" s="50">
        <f t="shared" si="1"/>
        <v>5100</v>
      </c>
    </row>
    <row r="105" spans="2:12" ht="16.5" customHeight="1" x14ac:dyDescent="0.25">
      <c r="B105" s="27">
        <v>996</v>
      </c>
      <c r="C105" s="28" t="s">
        <v>164</v>
      </c>
      <c r="D105" s="28"/>
      <c r="E105" s="28" t="s">
        <v>223</v>
      </c>
      <c r="F105" s="28" t="s">
        <v>221</v>
      </c>
      <c r="G105" s="28"/>
      <c r="H105" s="28" t="s">
        <v>8</v>
      </c>
      <c r="I105" s="31" t="s">
        <v>224</v>
      </c>
      <c r="J105" s="31" t="s">
        <v>228</v>
      </c>
      <c r="K105" s="29">
        <v>4250</v>
      </c>
      <c r="L105" s="50">
        <f t="shared" si="1"/>
        <v>5100</v>
      </c>
    </row>
    <row r="106" spans="2:12" ht="16.5" customHeight="1" x14ac:dyDescent="0.25">
      <c r="B106" s="27">
        <v>996</v>
      </c>
      <c r="C106" s="28" t="s">
        <v>164</v>
      </c>
      <c r="D106" s="28"/>
      <c r="E106" s="28" t="s">
        <v>223</v>
      </c>
      <c r="F106" s="28" t="s">
        <v>222</v>
      </c>
      <c r="G106" s="28"/>
      <c r="H106" s="28" t="s">
        <v>8</v>
      </c>
      <c r="I106" s="31" t="s">
        <v>225</v>
      </c>
      <c r="J106" s="31" t="s">
        <v>229</v>
      </c>
      <c r="K106" s="29">
        <v>4250</v>
      </c>
      <c r="L106" s="50">
        <f t="shared" si="1"/>
        <v>5100</v>
      </c>
    </row>
    <row r="107" spans="2:12" x14ac:dyDescent="0.25">
      <c r="B107" s="27">
        <v>996</v>
      </c>
      <c r="C107" s="28" t="s">
        <v>164</v>
      </c>
      <c r="D107" s="28">
        <v>2474</v>
      </c>
      <c r="E107" s="28"/>
      <c r="F107" s="28" t="s">
        <v>140</v>
      </c>
      <c r="G107" s="28"/>
      <c r="H107" s="28"/>
      <c r="I107" s="31" t="s">
        <v>45</v>
      </c>
      <c r="J107" s="31"/>
      <c r="K107" s="29">
        <v>344.61</v>
      </c>
      <c r="L107" s="50">
        <f t="shared" si="1"/>
        <v>413.53199999999998</v>
      </c>
    </row>
    <row r="108" spans="2:12" x14ac:dyDescent="0.25">
      <c r="B108" s="27">
        <v>996</v>
      </c>
      <c r="C108" s="28" t="s">
        <v>164</v>
      </c>
      <c r="D108" s="28">
        <v>2474</v>
      </c>
      <c r="E108" s="28"/>
      <c r="F108" s="28" t="s">
        <v>33</v>
      </c>
      <c r="G108" s="28"/>
      <c r="H108" s="28"/>
      <c r="I108" s="31" t="s">
        <v>46</v>
      </c>
      <c r="J108" s="31"/>
      <c r="K108" s="29">
        <v>368.84</v>
      </c>
      <c r="L108" s="50">
        <f t="shared" si="1"/>
        <v>442.60799999999995</v>
      </c>
    </row>
    <row r="109" spans="2:12" x14ac:dyDescent="0.25">
      <c r="B109" s="27">
        <v>996</v>
      </c>
      <c r="C109" s="28" t="s">
        <v>164</v>
      </c>
      <c r="D109" s="28">
        <v>2405</v>
      </c>
      <c r="E109" s="28"/>
      <c r="F109" s="28" t="s">
        <v>141</v>
      </c>
      <c r="G109" s="28"/>
      <c r="H109" s="28"/>
      <c r="I109" s="31" t="s">
        <v>47</v>
      </c>
      <c r="J109" s="31"/>
      <c r="K109" s="29">
        <v>258.72000000000003</v>
      </c>
      <c r="L109" s="50">
        <f t="shared" si="1"/>
        <v>310.464</v>
      </c>
    </row>
    <row r="110" spans="2:12" x14ac:dyDescent="0.25">
      <c r="B110" s="27">
        <v>996</v>
      </c>
      <c r="C110" s="28" t="s">
        <v>164</v>
      </c>
      <c r="D110" s="28">
        <v>2405</v>
      </c>
      <c r="E110" s="28"/>
      <c r="F110" s="28" t="s">
        <v>34</v>
      </c>
      <c r="G110" s="28"/>
      <c r="H110" s="28"/>
      <c r="I110" s="31" t="s">
        <v>48</v>
      </c>
      <c r="J110" s="31"/>
      <c r="K110" s="29">
        <v>289.89</v>
      </c>
      <c r="L110" s="50">
        <f t="shared" si="1"/>
        <v>347.86799999999999</v>
      </c>
    </row>
    <row r="111" spans="2:12" x14ac:dyDescent="0.25">
      <c r="B111" s="27">
        <v>996</v>
      </c>
      <c r="C111" s="28" t="s">
        <v>164</v>
      </c>
      <c r="D111" s="28"/>
      <c r="E111" s="28" t="s">
        <v>223</v>
      </c>
      <c r="F111" s="28" t="s">
        <v>221</v>
      </c>
      <c r="G111" s="28"/>
      <c r="H111" s="28" t="s">
        <v>18</v>
      </c>
      <c r="I111" s="31" t="s">
        <v>224</v>
      </c>
      <c r="J111" s="31" t="s">
        <v>228</v>
      </c>
      <c r="K111" s="29">
        <v>4250</v>
      </c>
      <c r="L111" s="50">
        <f t="shared" si="1"/>
        <v>5100</v>
      </c>
    </row>
    <row r="112" spans="2:12" x14ac:dyDescent="0.25">
      <c r="B112" s="27">
        <v>996</v>
      </c>
      <c r="C112" s="28" t="s">
        <v>164</v>
      </c>
      <c r="D112" s="28"/>
      <c r="E112" s="28" t="s">
        <v>223</v>
      </c>
      <c r="F112" s="28" t="s">
        <v>222</v>
      </c>
      <c r="G112" s="28"/>
      <c r="H112" s="28" t="s">
        <v>18</v>
      </c>
      <c r="I112" s="31" t="s">
        <v>225</v>
      </c>
      <c r="J112" s="31" t="s">
        <v>229</v>
      </c>
      <c r="K112" s="29">
        <v>4250</v>
      </c>
      <c r="L112" s="50">
        <f t="shared" si="1"/>
        <v>5100</v>
      </c>
    </row>
    <row r="113" spans="2:12" x14ac:dyDescent="0.25">
      <c r="B113" s="27">
        <v>987.1</v>
      </c>
      <c r="C113" s="28" t="s">
        <v>157</v>
      </c>
      <c r="D113" s="28"/>
      <c r="E113" s="28" t="s">
        <v>155</v>
      </c>
      <c r="F113" s="28" t="s">
        <v>154</v>
      </c>
      <c r="G113" s="28"/>
      <c r="H113" s="28"/>
      <c r="I113" s="31" t="s">
        <v>236</v>
      </c>
      <c r="J113" s="31" t="s">
        <v>215</v>
      </c>
      <c r="K113" s="29">
        <v>4250</v>
      </c>
      <c r="L113" s="50">
        <f t="shared" si="1"/>
        <v>5100</v>
      </c>
    </row>
    <row r="114" spans="2:12" x14ac:dyDescent="0.25">
      <c r="B114" s="27">
        <v>987.2</v>
      </c>
      <c r="C114" s="28" t="s">
        <v>156</v>
      </c>
      <c r="D114" s="28"/>
      <c r="E114" s="28" t="s">
        <v>155</v>
      </c>
      <c r="F114" s="28" t="s">
        <v>154</v>
      </c>
      <c r="G114" s="28"/>
      <c r="H114" s="28"/>
      <c r="I114" s="31" t="s">
        <v>236</v>
      </c>
      <c r="J114" s="31" t="s">
        <v>215</v>
      </c>
      <c r="K114" s="29">
        <v>4250</v>
      </c>
      <c r="L114" s="50">
        <f t="shared" si="1"/>
        <v>5100</v>
      </c>
    </row>
    <row r="115" spans="2:12" x14ac:dyDescent="0.25">
      <c r="B115" s="27">
        <v>981</v>
      </c>
      <c r="C115" s="28" t="s">
        <v>158</v>
      </c>
      <c r="D115" s="28"/>
      <c r="E115" s="28" t="s">
        <v>155</v>
      </c>
      <c r="F115" s="28" t="s">
        <v>154</v>
      </c>
      <c r="G115" s="28"/>
      <c r="H115" s="28"/>
      <c r="I115" s="31" t="s">
        <v>236</v>
      </c>
      <c r="J115" s="31" t="s">
        <v>215</v>
      </c>
      <c r="K115" s="29">
        <v>4250</v>
      </c>
      <c r="L115" s="50">
        <f t="shared" si="1"/>
        <v>5100</v>
      </c>
    </row>
    <row r="116" spans="2:12" x14ac:dyDescent="0.25">
      <c r="B116" s="27">
        <v>718</v>
      </c>
      <c r="C116" s="28" t="s">
        <v>158</v>
      </c>
      <c r="D116" s="28"/>
      <c r="E116" s="28" t="s">
        <v>155</v>
      </c>
      <c r="F116" s="28" t="s">
        <v>154</v>
      </c>
      <c r="G116" s="28"/>
      <c r="H116" s="28"/>
      <c r="I116" s="31" t="s">
        <v>236</v>
      </c>
      <c r="J116" s="31" t="s">
        <v>215</v>
      </c>
      <c r="K116" s="29">
        <v>4250</v>
      </c>
      <c r="L116" s="50">
        <f t="shared" si="1"/>
        <v>5100</v>
      </c>
    </row>
  </sheetData>
  <autoFilter ref="B2:K116" xr:uid="{8C169DAB-5079-4D65-853A-CB0D8643C7A5}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DA96-17B8-40BC-82F4-0289A8968E01}">
  <dimension ref="B2:L20"/>
  <sheetViews>
    <sheetView workbookViewId="0">
      <selection activeCell="F17" sqref="F17"/>
    </sheetView>
  </sheetViews>
  <sheetFormatPr defaultColWidth="9.140625" defaultRowHeight="15" x14ac:dyDescent="0.25"/>
  <cols>
    <col min="1" max="1" width="9.140625" style="2"/>
    <col min="2" max="2" width="18.7109375" style="2" bestFit="1" customWidth="1"/>
    <col min="3" max="3" width="18.42578125" style="2" bestFit="1" customWidth="1"/>
    <col min="4" max="4" width="20.140625" style="2" bestFit="1" customWidth="1"/>
    <col min="5" max="5" width="17.28515625" style="2" bestFit="1" customWidth="1"/>
    <col min="6" max="6" width="36" style="2" bestFit="1" customWidth="1"/>
    <col min="7" max="7" width="18.28515625" style="2" bestFit="1" customWidth="1"/>
    <col min="8" max="8" width="26.140625" style="2" bestFit="1" customWidth="1"/>
    <col min="9" max="9" width="16.85546875" style="2" bestFit="1" customWidth="1"/>
    <col min="10" max="10" width="10.42578125" style="2" bestFit="1" customWidth="1"/>
    <col min="11" max="11" width="10" style="5" bestFit="1" customWidth="1"/>
    <col min="12" max="12" width="9.5703125" style="2" bestFit="1" customWidth="1"/>
    <col min="13" max="16384" width="9.140625" style="2"/>
  </cols>
  <sheetData>
    <row r="2" spans="2:12" ht="15.75" thickBot="1" x14ac:dyDescent="0.3">
      <c r="B2" s="8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5" t="s">
        <v>175</v>
      </c>
      <c r="K2" s="16" t="s">
        <v>2</v>
      </c>
      <c r="L2" s="16" t="s">
        <v>253</v>
      </c>
    </row>
    <row r="3" spans="2:12" x14ac:dyDescent="0.25">
      <c r="B3" s="10" t="s">
        <v>55</v>
      </c>
      <c r="C3" s="13" t="s">
        <v>56</v>
      </c>
      <c r="D3" s="13"/>
      <c r="E3" s="13" t="s">
        <v>57</v>
      </c>
      <c r="F3" s="13" t="s">
        <v>58</v>
      </c>
      <c r="G3" s="13"/>
      <c r="H3" s="13"/>
      <c r="I3" s="13" t="s">
        <v>60</v>
      </c>
      <c r="J3" s="13" t="s">
        <v>197</v>
      </c>
      <c r="K3" s="14">
        <v>4250</v>
      </c>
      <c r="L3" s="49">
        <f>K3*1.2</f>
        <v>5100</v>
      </c>
    </row>
    <row r="4" spans="2:12" x14ac:dyDescent="0.25">
      <c r="B4" s="10" t="s">
        <v>55</v>
      </c>
      <c r="C4" s="1" t="s">
        <v>56</v>
      </c>
      <c r="D4" s="1"/>
      <c r="E4" s="1" t="s">
        <v>57</v>
      </c>
      <c r="F4" s="1" t="s">
        <v>59</v>
      </c>
      <c r="G4" s="1"/>
      <c r="H4" s="1"/>
      <c r="I4" s="1" t="s">
        <v>61</v>
      </c>
      <c r="J4" s="1" t="s">
        <v>198</v>
      </c>
      <c r="K4" s="11">
        <v>4250</v>
      </c>
      <c r="L4" s="49">
        <f t="shared" ref="L4:L20" si="0">K4*1.2</f>
        <v>5100</v>
      </c>
    </row>
    <row r="5" spans="2:12" x14ac:dyDescent="0.25">
      <c r="B5" s="10" t="s">
        <v>55</v>
      </c>
      <c r="C5" s="1" t="s">
        <v>56</v>
      </c>
      <c r="D5" s="1">
        <v>8081</v>
      </c>
      <c r="E5" s="1" t="s">
        <v>57</v>
      </c>
      <c r="F5" s="1" t="s">
        <v>140</v>
      </c>
      <c r="G5" s="1"/>
      <c r="H5" s="1"/>
      <c r="I5" s="1" t="s">
        <v>62</v>
      </c>
      <c r="J5" s="1"/>
      <c r="K5" s="11">
        <v>432.6</v>
      </c>
      <c r="L5" s="49">
        <f t="shared" si="0"/>
        <v>519.12</v>
      </c>
    </row>
    <row r="6" spans="2:12" x14ac:dyDescent="0.25">
      <c r="B6" s="10" t="s">
        <v>55</v>
      </c>
      <c r="C6" s="1" t="s">
        <v>56</v>
      </c>
      <c r="D6" s="1">
        <v>8081</v>
      </c>
      <c r="E6" s="1" t="s">
        <v>57</v>
      </c>
      <c r="F6" s="1" t="s">
        <v>33</v>
      </c>
      <c r="G6" s="1"/>
      <c r="H6" s="1"/>
      <c r="I6" s="1" t="s">
        <v>63</v>
      </c>
      <c r="J6" s="1"/>
      <c r="K6" s="11">
        <v>493.61</v>
      </c>
      <c r="L6" s="49">
        <f t="shared" si="0"/>
        <v>592.33199999999999</v>
      </c>
    </row>
    <row r="7" spans="2:12" x14ac:dyDescent="0.25">
      <c r="B7" s="10" t="s">
        <v>55</v>
      </c>
      <c r="C7" s="1" t="s">
        <v>56</v>
      </c>
      <c r="D7" s="1">
        <v>1287</v>
      </c>
      <c r="E7" s="1" t="s">
        <v>57</v>
      </c>
      <c r="F7" s="1" t="s">
        <v>141</v>
      </c>
      <c r="G7" s="1"/>
      <c r="H7" s="1"/>
      <c r="I7" s="1" t="s">
        <v>64</v>
      </c>
      <c r="J7" s="1"/>
      <c r="K7" s="11">
        <v>259.83</v>
      </c>
      <c r="L7" s="49">
        <f t="shared" si="0"/>
        <v>311.79599999999999</v>
      </c>
    </row>
    <row r="8" spans="2:12" x14ac:dyDescent="0.25">
      <c r="B8" s="10" t="s">
        <v>55</v>
      </c>
      <c r="C8" s="1" t="s">
        <v>56</v>
      </c>
      <c r="D8" s="1">
        <v>1287</v>
      </c>
      <c r="E8" s="1" t="s">
        <v>57</v>
      </c>
      <c r="F8" s="1" t="s">
        <v>34</v>
      </c>
      <c r="G8" s="1"/>
      <c r="H8" s="1"/>
      <c r="I8" s="1" t="s">
        <v>65</v>
      </c>
      <c r="J8" s="1"/>
      <c r="K8" s="11">
        <v>340.77</v>
      </c>
      <c r="L8" s="49">
        <f t="shared" si="0"/>
        <v>408.92399999999998</v>
      </c>
    </row>
    <row r="9" spans="2:12" x14ac:dyDescent="0.25">
      <c r="B9" s="10" t="s">
        <v>55</v>
      </c>
      <c r="C9" s="1" t="s">
        <v>66</v>
      </c>
      <c r="D9" s="1"/>
      <c r="E9" s="1" t="s">
        <v>57</v>
      </c>
      <c r="F9" s="1" t="s">
        <v>58</v>
      </c>
      <c r="G9" s="1"/>
      <c r="H9" s="1"/>
      <c r="I9" s="1" t="s">
        <v>67</v>
      </c>
      <c r="J9" s="1" t="s">
        <v>203</v>
      </c>
      <c r="K9" s="11">
        <v>4250</v>
      </c>
      <c r="L9" s="49">
        <f t="shared" si="0"/>
        <v>5100</v>
      </c>
    </row>
    <row r="10" spans="2:12" x14ac:dyDescent="0.25">
      <c r="B10" s="10" t="s">
        <v>55</v>
      </c>
      <c r="C10" s="1" t="s">
        <v>66</v>
      </c>
      <c r="D10" s="1"/>
      <c r="E10" s="1" t="s">
        <v>57</v>
      </c>
      <c r="F10" s="1" t="s">
        <v>59</v>
      </c>
      <c r="G10" s="1"/>
      <c r="H10" s="1"/>
      <c r="I10" s="1" t="s">
        <v>61</v>
      </c>
      <c r="J10" s="1" t="s">
        <v>198</v>
      </c>
      <c r="K10" s="11">
        <v>4250</v>
      </c>
      <c r="L10" s="49">
        <f t="shared" si="0"/>
        <v>5100</v>
      </c>
    </row>
    <row r="11" spans="2:12" x14ac:dyDescent="0.25">
      <c r="B11" s="10" t="s">
        <v>55</v>
      </c>
      <c r="C11" s="1" t="s">
        <v>66</v>
      </c>
      <c r="D11" s="1">
        <v>8081</v>
      </c>
      <c r="E11" s="1" t="s">
        <v>57</v>
      </c>
      <c r="F11" s="1" t="s">
        <v>140</v>
      </c>
      <c r="G11" s="1"/>
      <c r="H11" s="1"/>
      <c r="I11" s="1" t="s">
        <v>62</v>
      </c>
      <c r="J11" s="1"/>
      <c r="K11" s="11">
        <v>432.6</v>
      </c>
      <c r="L11" s="49">
        <f t="shared" si="0"/>
        <v>519.12</v>
      </c>
    </row>
    <row r="12" spans="2:12" x14ac:dyDescent="0.25">
      <c r="B12" s="10" t="s">
        <v>55</v>
      </c>
      <c r="C12" s="1" t="s">
        <v>66</v>
      </c>
      <c r="D12" s="1">
        <v>8081</v>
      </c>
      <c r="E12" s="1" t="s">
        <v>57</v>
      </c>
      <c r="F12" s="1" t="s">
        <v>33</v>
      </c>
      <c r="G12" s="1"/>
      <c r="H12" s="1"/>
      <c r="I12" s="1" t="s">
        <v>63</v>
      </c>
      <c r="J12" s="1"/>
      <c r="K12" s="11">
        <v>493.61</v>
      </c>
      <c r="L12" s="49">
        <f t="shared" si="0"/>
        <v>592.33199999999999</v>
      </c>
    </row>
    <row r="13" spans="2:12" x14ac:dyDescent="0.25">
      <c r="B13" s="10" t="s">
        <v>55</v>
      </c>
      <c r="C13" s="1" t="s">
        <v>66</v>
      </c>
      <c r="D13" s="1">
        <v>1287</v>
      </c>
      <c r="E13" s="1" t="s">
        <v>57</v>
      </c>
      <c r="F13" s="1" t="s">
        <v>141</v>
      </c>
      <c r="G13" s="1"/>
      <c r="H13" s="1"/>
      <c r="I13" s="1" t="s">
        <v>64</v>
      </c>
      <c r="J13" s="1"/>
      <c r="K13" s="11">
        <v>259.83</v>
      </c>
      <c r="L13" s="49">
        <f t="shared" si="0"/>
        <v>311.79599999999999</v>
      </c>
    </row>
    <row r="14" spans="2:12" x14ac:dyDescent="0.25">
      <c r="B14" s="10" t="s">
        <v>55</v>
      </c>
      <c r="C14" s="1" t="s">
        <v>66</v>
      </c>
      <c r="D14" s="1">
        <v>1287</v>
      </c>
      <c r="E14" s="1" t="s">
        <v>57</v>
      </c>
      <c r="F14" s="1" t="s">
        <v>34</v>
      </c>
      <c r="G14" s="1"/>
      <c r="H14" s="1"/>
      <c r="I14" s="1" t="s">
        <v>65</v>
      </c>
      <c r="J14" s="1"/>
      <c r="K14" s="11">
        <v>340.77</v>
      </c>
      <c r="L14" s="49">
        <f t="shared" si="0"/>
        <v>408.92399999999998</v>
      </c>
    </row>
    <row r="15" spans="2:12" x14ac:dyDescent="0.25">
      <c r="B15" s="10" t="s">
        <v>55</v>
      </c>
      <c r="C15" s="1" t="s">
        <v>69</v>
      </c>
      <c r="D15" s="1"/>
      <c r="E15" s="1" t="s">
        <v>68</v>
      </c>
      <c r="F15" s="1" t="s">
        <v>58</v>
      </c>
      <c r="G15" s="1"/>
      <c r="H15" s="1"/>
      <c r="I15" s="1" t="s">
        <v>70</v>
      </c>
      <c r="J15" s="1" t="s">
        <v>192</v>
      </c>
      <c r="K15" s="11">
        <v>4550</v>
      </c>
      <c r="L15" s="49">
        <f t="shared" si="0"/>
        <v>5460</v>
      </c>
    </row>
    <row r="16" spans="2:12" x14ac:dyDescent="0.25">
      <c r="B16" s="10" t="s">
        <v>55</v>
      </c>
      <c r="C16" s="1" t="s">
        <v>69</v>
      </c>
      <c r="D16" s="1"/>
      <c r="E16" s="1" t="s">
        <v>68</v>
      </c>
      <c r="F16" s="1" t="s">
        <v>59</v>
      </c>
      <c r="G16" s="1"/>
      <c r="H16" s="1"/>
      <c r="I16" s="1" t="s">
        <v>71</v>
      </c>
      <c r="J16" s="1" t="s">
        <v>204</v>
      </c>
      <c r="K16" s="11">
        <v>4550</v>
      </c>
      <c r="L16" s="49">
        <f t="shared" si="0"/>
        <v>5460</v>
      </c>
    </row>
    <row r="17" spans="2:12" x14ac:dyDescent="0.25">
      <c r="B17" s="10" t="s">
        <v>55</v>
      </c>
      <c r="C17" s="1" t="s">
        <v>69</v>
      </c>
      <c r="D17" s="1">
        <v>8081</v>
      </c>
      <c r="E17" s="1" t="s">
        <v>68</v>
      </c>
      <c r="F17" s="1" t="s">
        <v>140</v>
      </c>
      <c r="G17" s="1"/>
      <c r="H17" s="1"/>
      <c r="I17" s="1" t="s">
        <v>62</v>
      </c>
      <c r="J17" s="1"/>
      <c r="K17" s="11">
        <v>432.6</v>
      </c>
      <c r="L17" s="49">
        <f t="shared" si="0"/>
        <v>519.12</v>
      </c>
    </row>
    <row r="18" spans="2:12" x14ac:dyDescent="0.25">
      <c r="B18" s="10" t="s">
        <v>55</v>
      </c>
      <c r="C18" s="1" t="s">
        <v>69</v>
      </c>
      <c r="D18" s="1">
        <v>8081</v>
      </c>
      <c r="E18" s="1" t="s">
        <v>68</v>
      </c>
      <c r="F18" s="1" t="s">
        <v>33</v>
      </c>
      <c r="G18" s="1"/>
      <c r="H18" s="1"/>
      <c r="I18" s="1" t="s">
        <v>63</v>
      </c>
      <c r="J18" s="1"/>
      <c r="K18" s="11">
        <v>493.61</v>
      </c>
      <c r="L18" s="49">
        <f t="shared" si="0"/>
        <v>592.33199999999999</v>
      </c>
    </row>
    <row r="19" spans="2:12" x14ac:dyDescent="0.25">
      <c r="B19" s="10" t="s">
        <v>55</v>
      </c>
      <c r="C19" s="1" t="s">
        <v>69</v>
      </c>
      <c r="D19" s="1">
        <v>1287</v>
      </c>
      <c r="E19" s="1" t="s">
        <v>68</v>
      </c>
      <c r="F19" s="1" t="s">
        <v>141</v>
      </c>
      <c r="G19" s="1"/>
      <c r="H19" s="1"/>
      <c r="I19" s="1" t="s">
        <v>64</v>
      </c>
      <c r="J19" s="1"/>
      <c r="K19" s="11">
        <v>259.83</v>
      </c>
      <c r="L19" s="49">
        <f t="shared" si="0"/>
        <v>311.79599999999999</v>
      </c>
    </row>
    <row r="20" spans="2:12" x14ac:dyDescent="0.25">
      <c r="B20" s="10" t="s">
        <v>55</v>
      </c>
      <c r="C20" s="1" t="s">
        <v>69</v>
      </c>
      <c r="D20" s="1">
        <v>1287</v>
      </c>
      <c r="E20" s="1" t="s">
        <v>68</v>
      </c>
      <c r="F20" s="1" t="s">
        <v>34</v>
      </c>
      <c r="G20" s="1"/>
      <c r="H20" s="1"/>
      <c r="I20" s="1" t="s">
        <v>65</v>
      </c>
      <c r="J20" s="1"/>
      <c r="K20" s="11">
        <v>340.77</v>
      </c>
      <c r="L20" s="49">
        <f t="shared" si="0"/>
        <v>408.92399999999998</v>
      </c>
    </row>
  </sheetData>
  <autoFilter ref="B2:K20" xr:uid="{E1977E35-14AD-4942-A980-7F916E891037}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8E4D-7B2A-4700-97B4-C891795A9077}">
  <dimension ref="B2:L40"/>
  <sheetViews>
    <sheetView topLeftCell="A16" zoomScale="98" workbookViewId="0">
      <selection activeCell="B37" sqref="B37"/>
    </sheetView>
  </sheetViews>
  <sheetFormatPr defaultColWidth="9.140625" defaultRowHeight="15" x14ac:dyDescent="0.25"/>
  <cols>
    <col min="1" max="1" width="9.140625" style="2"/>
    <col min="2" max="2" width="14.140625" style="2" customWidth="1"/>
    <col min="3" max="3" width="13.85546875" style="2" customWidth="1"/>
    <col min="4" max="4" width="15.140625" style="2" customWidth="1"/>
    <col min="5" max="5" width="22.85546875" style="2" customWidth="1"/>
    <col min="6" max="6" width="36" style="2" customWidth="1"/>
    <col min="7" max="7" width="13.7109375" style="2" customWidth="1"/>
    <col min="8" max="8" width="32.28515625" style="2" customWidth="1"/>
    <col min="9" max="9" width="12.28515625" style="2" bestFit="1" customWidth="1"/>
    <col min="10" max="10" width="18.5703125" style="2" customWidth="1"/>
    <col min="11" max="11" width="10" style="5" bestFit="1" customWidth="1"/>
    <col min="12" max="12" width="9.7109375" style="2" bestFit="1" customWidth="1"/>
    <col min="13" max="13" width="12.28515625" style="2" bestFit="1" customWidth="1"/>
    <col min="14" max="16384" width="9.140625" style="2"/>
  </cols>
  <sheetData>
    <row r="2" spans="2:12" s="4" customFormat="1" ht="15.75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5" t="s">
        <v>175</v>
      </c>
      <c r="K2" s="16" t="s">
        <v>2</v>
      </c>
      <c r="L2" s="16" t="s">
        <v>253</v>
      </c>
    </row>
    <row r="3" spans="2:12" ht="30" x14ac:dyDescent="0.25">
      <c r="B3" s="12">
        <v>458</v>
      </c>
      <c r="C3" s="13" t="s">
        <v>72</v>
      </c>
      <c r="D3" s="13"/>
      <c r="E3" s="13"/>
      <c r="F3" s="13" t="s">
        <v>73</v>
      </c>
      <c r="G3" s="13"/>
      <c r="H3" s="13"/>
      <c r="I3" s="13" t="s">
        <v>75</v>
      </c>
      <c r="J3" s="26" t="s">
        <v>205</v>
      </c>
      <c r="K3" s="14">
        <v>4550</v>
      </c>
      <c r="L3" s="49">
        <f>K3*1.2</f>
        <v>5460</v>
      </c>
    </row>
    <row r="4" spans="2:12" x14ac:dyDescent="0.25">
      <c r="B4" s="10">
        <v>458</v>
      </c>
      <c r="C4" s="1" t="s">
        <v>72</v>
      </c>
      <c r="D4" s="1"/>
      <c r="E4" s="1"/>
      <c r="F4" s="1" t="s">
        <v>74</v>
      </c>
      <c r="G4" s="1"/>
      <c r="H4" s="1"/>
      <c r="I4" s="1" t="s">
        <v>76</v>
      </c>
      <c r="J4" s="1" t="s">
        <v>200</v>
      </c>
      <c r="K4" s="11">
        <v>4550</v>
      </c>
      <c r="L4" s="49">
        <f t="shared" ref="L4:L40" si="0">K4*1.2</f>
        <v>5460</v>
      </c>
    </row>
    <row r="5" spans="2:12" x14ac:dyDescent="0.25">
      <c r="B5" s="10">
        <v>458</v>
      </c>
      <c r="C5" s="1" t="s">
        <v>72</v>
      </c>
      <c r="D5" s="1">
        <v>8091</v>
      </c>
      <c r="E5" s="1"/>
      <c r="F5" s="1" t="s">
        <v>140</v>
      </c>
      <c r="G5" s="1"/>
      <c r="H5" s="1"/>
      <c r="I5" s="1" t="s">
        <v>77</v>
      </c>
      <c r="J5" s="1"/>
      <c r="K5" s="11">
        <v>508.4</v>
      </c>
      <c r="L5" s="49">
        <f t="shared" si="0"/>
        <v>610.07999999999993</v>
      </c>
    </row>
    <row r="6" spans="2:12" x14ac:dyDescent="0.25">
      <c r="B6" s="10">
        <v>458</v>
      </c>
      <c r="C6" s="1" t="s">
        <v>72</v>
      </c>
      <c r="D6" s="1">
        <v>8091</v>
      </c>
      <c r="E6" s="1"/>
      <c r="F6" s="1" t="s">
        <v>33</v>
      </c>
      <c r="G6" s="1"/>
      <c r="H6" s="1"/>
      <c r="I6" s="1" t="s">
        <v>78</v>
      </c>
      <c r="J6" s="1"/>
      <c r="K6" s="11">
        <v>538.83000000000004</v>
      </c>
      <c r="L6" s="49">
        <f t="shared" si="0"/>
        <v>646.596</v>
      </c>
    </row>
    <row r="7" spans="2:12" x14ac:dyDescent="0.25">
      <c r="B7" s="10">
        <v>458</v>
      </c>
      <c r="C7" s="1" t="s">
        <v>72</v>
      </c>
      <c r="D7" s="1">
        <v>4906</v>
      </c>
      <c r="E7" s="1"/>
      <c r="F7" s="1" t="s">
        <v>141</v>
      </c>
      <c r="G7" s="1"/>
      <c r="H7" s="1"/>
      <c r="I7" s="1" t="s">
        <v>79</v>
      </c>
      <c r="J7" s="1"/>
      <c r="K7" s="11">
        <v>258.7</v>
      </c>
      <c r="L7" s="49">
        <f t="shared" si="0"/>
        <v>310.44</v>
      </c>
    </row>
    <row r="8" spans="2:12" x14ac:dyDescent="0.25">
      <c r="B8" s="10">
        <v>458</v>
      </c>
      <c r="C8" s="1" t="s">
        <v>72</v>
      </c>
      <c r="D8" s="1">
        <v>4906</v>
      </c>
      <c r="E8" s="1"/>
      <c r="F8" s="1" t="s">
        <v>34</v>
      </c>
      <c r="G8" s="1"/>
      <c r="H8" s="1"/>
      <c r="I8" s="1" t="s">
        <v>80</v>
      </c>
      <c r="J8" s="1"/>
      <c r="K8" s="11">
        <v>304.94</v>
      </c>
      <c r="L8" s="49">
        <f t="shared" si="0"/>
        <v>365.928</v>
      </c>
    </row>
    <row r="9" spans="2:12" ht="30" x14ac:dyDescent="0.25">
      <c r="B9" s="10">
        <v>458</v>
      </c>
      <c r="C9" s="1" t="s">
        <v>145</v>
      </c>
      <c r="D9" s="1"/>
      <c r="E9" s="1"/>
      <c r="F9" s="1" t="s">
        <v>73</v>
      </c>
      <c r="G9" s="1"/>
      <c r="H9" s="1"/>
      <c r="I9" s="1" t="s">
        <v>146</v>
      </c>
      <c r="J9" s="26" t="s">
        <v>205</v>
      </c>
      <c r="K9" s="11">
        <v>4550</v>
      </c>
      <c r="L9" s="49">
        <f t="shared" si="0"/>
        <v>5460</v>
      </c>
    </row>
    <row r="10" spans="2:12" x14ac:dyDescent="0.25">
      <c r="B10" s="10">
        <v>458</v>
      </c>
      <c r="C10" s="1" t="s">
        <v>145</v>
      </c>
      <c r="D10" s="1"/>
      <c r="E10" s="1"/>
      <c r="F10" s="1" t="s">
        <v>74</v>
      </c>
      <c r="G10" s="1"/>
      <c r="H10" s="1"/>
      <c r="I10" s="1" t="s">
        <v>147</v>
      </c>
      <c r="J10" s="1" t="s">
        <v>200</v>
      </c>
      <c r="K10" s="11">
        <v>4550</v>
      </c>
      <c r="L10" s="49">
        <f t="shared" si="0"/>
        <v>5460</v>
      </c>
    </row>
    <row r="11" spans="2:12" x14ac:dyDescent="0.25">
      <c r="B11" s="10">
        <v>458</v>
      </c>
      <c r="C11" s="1" t="s">
        <v>145</v>
      </c>
      <c r="D11" s="1">
        <v>4580</v>
      </c>
      <c r="E11" s="1"/>
      <c r="F11" s="1" t="s">
        <v>33</v>
      </c>
      <c r="G11" s="1"/>
      <c r="H11" s="1"/>
      <c r="I11" s="1" t="s">
        <v>78</v>
      </c>
      <c r="J11" s="1"/>
      <c r="K11" s="11">
        <v>538.83000000000004</v>
      </c>
      <c r="L11" s="49">
        <f t="shared" si="0"/>
        <v>646.596</v>
      </c>
    </row>
    <row r="12" spans="2:12" x14ac:dyDescent="0.25">
      <c r="B12" s="10">
        <v>458</v>
      </c>
      <c r="C12" s="1" t="s">
        <v>145</v>
      </c>
      <c r="D12" s="2">
        <v>4581</v>
      </c>
      <c r="E12" s="1"/>
      <c r="F12" s="1" t="s">
        <v>34</v>
      </c>
      <c r="G12" s="1"/>
      <c r="H12" s="1"/>
      <c r="I12" s="1" t="s">
        <v>80</v>
      </c>
      <c r="J12" s="1"/>
      <c r="K12" s="11">
        <v>304.94</v>
      </c>
      <c r="L12" s="49">
        <f t="shared" si="0"/>
        <v>365.928</v>
      </c>
    </row>
    <row r="13" spans="2:12" ht="30" x14ac:dyDescent="0.25">
      <c r="B13" s="10">
        <v>488</v>
      </c>
      <c r="C13" s="1" t="s">
        <v>251</v>
      </c>
      <c r="D13" s="1"/>
      <c r="E13" s="1"/>
      <c r="F13" s="1" t="s">
        <v>73</v>
      </c>
      <c r="G13" s="1"/>
      <c r="H13" s="1"/>
      <c r="I13" s="1" t="s">
        <v>146</v>
      </c>
      <c r="J13" s="26" t="s">
        <v>205</v>
      </c>
      <c r="K13" s="11">
        <v>4550</v>
      </c>
      <c r="L13" s="49">
        <f t="shared" si="0"/>
        <v>5460</v>
      </c>
    </row>
    <row r="14" spans="2:12" x14ac:dyDescent="0.25">
      <c r="B14" s="10">
        <v>488</v>
      </c>
      <c r="C14" s="1" t="s">
        <v>251</v>
      </c>
      <c r="D14" s="1"/>
      <c r="E14" s="1"/>
      <c r="F14" s="1" t="s">
        <v>74</v>
      </c>
      <c r="G14" s="1"/>
      <c r="H14" s="1"/>
      <c r="I14" s="1" t="s">
        <v>147</v>
      </c>
      <c r="J14" s="1" t="s">
        <v>200</v>
      </c>
      <c r="K14" s="11">
        <v>4550</v>
      </c>
      <c r="L14" s="49">
        <f t="shared" si="0"/>
        <v>5460</v>
      </c>
    </row>
    <row r="15" spans="2:12" x14ac:dyDescent="0.25">
      <c r="B15" s="10">
        <v>488</v>
      </c>
      <c r="C15" s="1" t="s">
        <v>251</v>
      </c>
      <c r="D15" s="1">
        <v>4580</v>
      </c>
      <c r="E15" s="1"/>
      <c r="F15" s="1" t="s">
        <v>33</v>
      </c>
      <c r="G15" s="1"/>
      <c r="H15" s="1"/>
      <c r="I15" s="1" t="s">
        <v>78</v>
      </c>
      <c r="J15" s="1"/>
      <c r="K15" s="11">
        <v>538.83000000000004</v>
      </c>
      <c r="L15" s="49">
        <f t="shared" si="0"/>
        <v>646.596</v>
      </c>
    </row>
    <row r="16" spans="2:12" x14ac:dyDescent="0.25">
      <c r="B16" s="10">
        <v>488</v>
      </c>
      <c r="C16" s="1" t="s">
        <v>251</v>
      </c>
      <c r="D16" s="1">
        <v>4581</v>
      </c>
      <c r="E16" s="1"/>
      <c r="F16" s="1" t="s">
        <v>34</v>
      </c>
      <c r="G16" s="1"/>
      <c r="H16" s="1"/>
      <c r="I16" s="1" t="s">
        <v>80</v>
      </c>
      <c r="J16" s="1"/>
      <c r="K16" s="11">
        <v>304.94</v>
      </c>
      <c r="L16" s="49">
        <f t="shared" si="0"/>
        <v>365.928</v>
      </c>
    </row>
    <row r="17" spans="2:12" ht="30" x14ac:dyDescent="0.25">
      <c r="B17" s="10">
        <v>488</v>
      </c>
      <c r="C17" s="1" t="s">
        <v>252</v>
      </c>
      <c r="D17" s="1"/>
      <c r="E17" s="1"/>
      <c r="F17" s="1" t="s">
        <v>73</v>
      </c>
      <c r="G17" s="1"/>
      <c r="H17" s="1"/>
      <c r="I17" s="1" t="s">
        <v>248</v>
      </c>
      <c r="J17" s="26" t="s">
        <v>205</v>
      </c>
      <c r="K17" s="11">
        <v>4550</v>
      </c>
      <c r="L17" s="49">
        <f t="shared" si="0"/>
        <v>5460</v>
      </c>
    </row>
    <row r="18" spans="2:12" x14ac:dyDescent="0.25">
      <c r="B18" s="10">
        <v>488</v>
      </c>
      <c r="C18" s="1" t="s">
        <v>252</v>
      </c>
      <c r="D18" s="1"/>
      <c r="E18" s="1"/>
      <c r="F18" s="1" t="s">
        <v>74</v>
      </c>
      <c r="G18" s="1"/>
      <c r="H18" s="1"/>
      <c r="I18" s="1" t="s">
        <v>147</v>
      </c>
      <c r="J18" s="1" t="s">
        <v>200</v>
      </c>
      <c r="K18" s="11">
        <v>4550</v>
      </c>
      <c r="L18" s="49">
        <f t="shared" si="0"/>
        <v>5460</v>
      </c>
    </row>
    <row r="19" spans="2:12" x14ac:dyDescent="0.25">
      <c r="B19" s="10">
        <v>488</v>
      </c>
      <c r="C19" s="1" t="s">
        <v>252</v>
      </c>
      <c r="D19" s="1">
        <v>4580</v>
      </c>
      <c r="E19" s="1"/>
      <c r="F19" s="1" t="s">
        <v>33</v>
      </c>
      <c r="G19" s="1"/>
      <c r="H19" s="1"/>
      <c r="I19" s="1" t="s">
        <v>78</v>
      </c>
      <c r="J19" s="1"/>
      <c r="K19" s="11">
        <v>538.83000000000004</v>
      </c>
      <c r="L19" s="49">
        <f t="shared" si="0"/>
        <v>646.596</v>
      </c>
    </row>
    <row r="20" spans="2:12" x14ac:dyDescent="0.25">
      <c r="B20" s="10">
        <v>488</v>
      </c>
      <c r="C20" s="1" t="s">
        <v>252</v>
      </c>
      <c r="D20" s="1">
        <v>4581</v>
      </c>
      <c r="E20" s="1"/>
      <c r="F20" s="1" t="s">
        <v>34</v>
      </c>
      <c r="G20" s="1"/>
      <c r="H20" s="1"/>
      <c r="I20" s="1" t="s">
        <v>80</v>
      </c>
      <c r="J20" s="1"/>
      <c r="K20" s="11">
        <v>304.94</v>
      </c>
      <c r="L20" s="49">
        <f t="shared" si="0"/>
        <v>365.928</v>
      </c>
    </row>
    <row r="21" spans="2:12" ht="30" x14ac:dyDescent="0.25">
      <c r="B21" s="10" t="s">
        <v>148</v>
      </c>
      <c r="C21" s="1" t="s">
        <v>149</v>
      </c>
      <c r="D21" s="1"/>
      <c r="E21" s="1"/>
      <c r="F21" s="1" t="s">
        <v>73</v>
      </c>
      <c r="G21" s="1"/>
      <c r="H21" s="1"/>
      <c r="I21" s="1" t="s">
        <v>146</v>
      </c>
      <c r="J21" s="26" t="s">
        <v>205</v>
      </c>
      <c r="K21" s="11">
        <v>4550</v>
      </c>
      <c r="L21" s="49">
        <f t="shared" si="0"/>
        <v>5460</v>
      </c>
    </row>
    <row r="22" spans="2:12" x14ac:dyDescent="0.25">
      <c r="B22" s="10" t="s">
        <v>148</v>
      </c>
      <c r="C22" s="1" t="s">
        <v>149</v>
      </c>
      <c r="D22" s="1"/>
      <c r="E22" s="1"/>
      <c r="F22" s="1" t="s">
        <v>74</v>
      </c>
      <c r="G22" s="1"/>
      <c r="H22" s="1"/>
      <c r="I22" s="1" t="s">
        <v>147</v>
      </c>
      <c r="J22" s="1" t="s">
        <v>200</v>
      </c>
      <c r="K22" s="11">
        <v>4550</v>
      </c>
      <c r="L22" s="49">
        <f t="shared" si="0"/>
        <v>5460</v>
      </c>
    </row>
    <row r="23" spans="2:12" x14ac:dyDescent="0.25">
      <c r="B23" s="10" t="s">
        <v>148</v>
      </c>
      <c r="C23" s="1" t="s">
        <v>149</v>
      </c>
      <c r="D23" s="1">
        <v>4580</v>
      </c>
      <c r="E23" s="1"/>
      <c r="F23" s="1" t="s">
        <v>33</v>
      </c>
      <c r="G23" s="1"/>
      <c r="H23" s="1"/>
      <c r="I23" s="1" t="s">
        <v>78</v>
      </c>
      <c r="J23" s="1" t="s">
        <v>206</v>
      </c>
      <c r="K23" s="11">
        <v>538.83000000000004</v>
      </c>
      <c r="L23" s="49">
        <f t="shared" si="0"/>
        <v>646.596</v>
      </c>
    </row>
    <row r="24" spans="2:12" x14ac:dyDescent="0.25">
      <c r="B24" s="10" t="s">
        <v>148</v>
      </c>
      <c r="C24" s="1" t="s">
        <v>149</v>
      </c>
      <c r="D24" s="1">
        <v>4581</v>
      </c>
      <c r="E24" s="1"/>
      <c r="F24" s="1" t="s">
        <v>34</v>
      </c>
      <c r="G24" s="1"/>
      <c r="H24" s="1"/>
      <c r="I24" s="1" t="s">
        <v>80</v>
      </c>
      <c r="J24" s="1" t="s">
        <v>176</v>
      </c>
      <c r="K24" s="11">
        <v>304.94</v>
      </c>
      <c r="L24" s="49">
        <f t="shared" si="0"/>
        <v>365.928</v>
      </c>
    </row>
    <row r="25" spans="2:12" x14ac:dyDescent="0.25">
      <c r="B25" s="10">
        <v>430</v>
      </c>
      <c r="C25" s="1" t="s">
        <v>81</v>
      </c>
      <c r="D25" s="1"/>
      <c r="E25" s="1"/>
      <c r="F25" s="1" t="s">
        <v>73</v>
      </c>
      <c r="G25" s="1"/>
      <c r="H25" s="1"/>
      <c r="I25" s="1" t="s">
        <v>173</v>
      </c>
      <c r="J25" s="1" t="s">
        <v>201</v>
      </c>
      <c r="K25" s="11">
        <v>4550</v>
      </c>
      <c r="L25" s="49">
        <f t="shared" si="0"/>
        <v>5460</v>
      </c>
    </row>
    <row r="26" spans="2:12" x14ac:dyDescent="0.25">
      <c r="B26" s="10">
        <v>430</v>
      </c>
      <c r="C26" s="1" t="s">
        <v>81</v>
      </c>
      <c r="D26" s="1"/>
      <c r="E26" s="1"/>
      <c r="F26" s="2" t="s">
        <v>174</v>
      </c>
      <c r="G26" s="1"/>
      <c r="H26" s="1"/>
      <c r="I26" s="1" t="s">
        <v>82</v>
      </c>
      <c r="J26" s="1" t="s">
        <v>206</v>
      </c>
      <c r="K26" s="11">
        <v>4550</v>
      </c>
      <c r="L26" s="49">
        <f t="shared" si="0"/>
        <v>5460</v>
      </c>
    </row>
    <row r="27" spans="2:12" x14ac:dyDescent="0.25">
      <c r="B27" s="10">
        <v>430</v>
      </c>
      <c r="C27" s="1" t="s">
        <v>81</v>
      </c>
      <c r="D27" s="1">
        <v>8091</v>
      </c>
      <c r="E27" s="1" t="s">
        <v>169</v>
      </c>
      <c r="F27" s="1" t="s">
        <v>140</v>
      </c>
      <c r="G27" s="1"/>
      <c r="H27" s="1"/>
      <c r="I27" s="1" t="s">
        <v>77</v>
      </c>
      <c r="J27" s="1"/>
      <c r="K27" s="11">
        <v>508.4</v>
      </c>
      <c r="L27" s="49">
        <f t="shared" si="0"/>
        <v>610.07999999999993</v>
      </c>
    </row>
    <row r="28" spans="2:12" x14ac:dyDescent="0.25">
      <c r="B28" s="10">
        <v>430</v>
      </c>
      <c r="C28" s="1" t="s">
        <v>81</v>
      </c>
      <c r="D28" s="1">
        <v>8091</v>
      </c>
      <c r="E28" s="1" t="s">
        <v>169</v>
      </c>
      <c r="F28" s="1" t="s">
        <v>33</v>
      </c>
      <c r="G28" s="1"/>
      <c r="H28" s="1"/>
      <c r="I28" s="1" t="s">
        <v>78</v>
      </c>
      <c r="J28" s="1"/>
      <c r="K28" s="11">
        <v>538.83000000000004</v>
      </c>
      <c r="L28" s="49">
        <f t="shared" si="0"/>
        <v>646.596</v>
      </c>
    </row>
    <row r="29" spans="2:12" x14ac:dyDescent="0.25">
      <c r="B29" s="10">
        <v>430</v>
      </c>
      <c r="C29" s="1" t="s">
        <v>81</v>
      </c>
      <c r="D29" s="1">
        <v>4906</v>
      </c>
      <c r="E29" s="1" t="s">
        <v>169</v>
      </c>
      <c r="F29" s="1" t="s">
        <v>141</v>
      </c>
      <c r="G29" s="1"/>
      <c r="H29" s="1"/>
      <c r="I29" s="1" t="s">
        <v>79</v>
      </c>
      <c r="J29" s="1"/>
      <c r="K29" s="11">
        <v>258.7</v>
      </c>
      <c r="L29" s="49">
        <f t="shared" si="0"/>
        <v>310.44</v>
      </c>
    </row>
    <row r="30" spans="2:12" x14ac:dyDescent="0.25">
      <c r="B30" s="10">
        <v>430</v>
      </c>
      <c r="C30" s="1" t="s">
        <v>81</v>
      </c>
      <c r="D30" s="1">
        <v>4906</v>
      </c>
      <c r="E30" s="1" t="s">
        <v>169</v>
      </c>
      <c r="F30" s="1" t="s">
        <v>34</v>
      </c>
      <c r="G30" s="1"/>
      <c r="H30" s="1"/>
      <c r="I30" s="1" t="s">
        <v>80</v>
      </c>
      <c r="J30" s="1"/>
      <c r="K30" s="11">
        <v>304.94</v>
      </c>
      <c r="L30" s="49">
        <f t="shared" si="0"/>
        <v>365.928</v>
      </c>
    </row>
    <row r="31" spans="2:12" x14ac:dyDescent="0.25">
      <c r="B31" s="10" t="s">
        <v>130</v>
      </c>
      <c r="C31" s="1" t="s">
        <v>83</v>
      </c>
      <c r="D31" s="1"/>
      <c r="E31" s="1"/>
      <c r="F31" s="1" t="s">
        <v>84</v>
      </c>
      <c r="G31" s="1"/>
      <c r="H31" s="1"/>
      <c r="I31" s="1" t="s">
        <v>86</v>
      </c>
      <c r="J31" s="1" t="s">
        <v>178</v>
      </c>
      <c r="K31" s="11">
        <v>4550</v>
      </c>
      <c r="L31" s="49">
        <f t="shared" si="0"/>
        <v>5460</v>
      </c>
    </row>
    <row r="32" spans="2:12" x14ac:dyDescent="0.25">
      <c r="B32" s="10" t="s">
        <v>130</v>
      </c>
      <c r="C32" s="1" t="s">
        <v>83</v>
      </c>
      <c r="D32" s="1"/>
      <c r="E32" s="1"/>
      <c r="F32" s="1" t="s">
        <v>85</v>
      </c>
      <c r="G32" s="1"/>
      <c r="H32" s="1"/>
      <c r="I32" s="1" t="s">
        <v>87</v>
      </c>
      <c r="J32" s="1" t="s">
        <v>179</v>
      </c>
      <c r="K32" s="11">
        <v>4550</v>
      </c>
      <c r="L32" s="49">
        <f t="shared" si="0"/>
        <v>5460</v>
      </c>
    </row>
    <row r="33" spans="2:12" x14ac:dyDescent="0.25">
      <c r="B33" s="10" t="s">
        <v>130</v>
      </c>
      <c r="C33" s="1" t="s">
        <v>83</v>
      </c>
      <c r="D33" s="1">
        <v>8091</v>
      </c>
      <c r="E33" s="1"/>
      <c r="F33" s="1" t="s">
        <v>140</v>
      </c>
      <c r="G33" s="1"/>
      <c r="H33" s="1"/>
      <c r="I33" s="1" t="s">
        <v>77</v>
      </c>
      <c r="J33" s="1"/>
      <c r="K33" s="11">
        <v>508.4</v>
      </c>
      <c r="L33" s="49">
        <f t="shared" si="0"/>
        <v>610.07999999999993</v>
      </c>
    </row>
    <row r="34" spans="2:12" x14ac:dyDescent="0.25">
      <c r="B34" s="10" t="s">
        <v>130</v>
      </c>
      <c r="C34" s="1" t="s">
        <v>83</v>
      </c>
      <c r="D34" s="1">
        <v>8091</v>
      </c>
      <c r="E34" s="1"/>
      <c r="F34" s="1" t="s">
        <v>33</v>
      </c>
      <c r="G34" s="1"/>
      <c r="H34" s="1"/>
      <c r="I34" s="1" t="s">
        <v>78</v>
      </c>
      <c r="J34" s="1"/>
      <c r="K34" s="11">
        <v>538.83000000000004</v>
      </c>
      <c r="L34" s="49">
        <f t="shared" si="0"/>
        <v>646.596</v>
      </c>
    </row>
    <row r="35" spans="2:12" x14ac:dyDescent="0.25">
      <c r="B35" s="10" t="s">
        <v>130</v>
      </c>
      <c r="C35" s="1" t="s">
        <v>83</v>
      </c>
      <c r="D35" s="1">
        <v>4906</v>
      </c>
      <c r="E35" s="1"/>
      <c r="F35" s="1" t="s">
        <v>141</v>
      </c>
      <c r="G35" s="1"/>
      <c r="H35" s="1"/>
      <c r="I35" s="1" t="s">
        <v>79</v>
      </c>
      <c r="J35" s="1"/>
      <c r="K35" s="11">
        <v>258.7</v>
      </c>
      <c r="L35" s="49">
        <f t="shared" si="0"/>
        <v>310.44</v>
      </c>
    </row>
    <row r="36" spans="2:12" x14ac:dyDescent="0.25">
      <c r="B36" s="10" t="s">
        <v>130</v>
      </c>
      <c r="C36" s="1" t="s">
        <v>83</v>
      </c>
      <c r="D36" s="1">
        <v>4906</v>
      </c>
      <c r="E36" s="1"/>
      <c r="F36" s="1" t="s">
        <v>34</v>
      </c>
      <c r="G36" s="1"/>
      <c r="H36" s="1"/>
      <c r="I36" s="1" t="s">
        <v>80</v>
      </c>
      <c r="J36" s="1"/>
      <c r="K36" s="11">
        <v>304.94</v>
      </c>
      <c r="L36" s="49">
        <f t="shared" si="0"/>
        <v>365.928</v>
      </c>
    </row>
    <row r="37" spans="2:12" x14ac:dyDescent="0.25">
      <c r="B37" s="10" t="s">
        <v>247</v>
      </c>
      <c r="C37" s="1"/>
      <c r="D37" s="1"/>
      <c r="E37" s="1"/>
      <c r="F37" s="1"/>
      <c r="G37" s="1"/>
      <c r="H37" s="1"/>
      <c r="I37" s="1" t="s">
        <v>248</v>
      </c>
      <c r="J37" s="24"/>
      <c r="K37" s="11">
        <v>4500</v>
      </c>
      <c r="L37" s="49">
        <f t="shared" si="0"/>
        <v>5400</v>
      </c>
    </row>
    <row r="38" spans="2:12" x14ac:dyDescent="0.25">
      <c r="B38" s="10" t="s">
        <v>247</v>
      </c>
      <c r="C38" s="1"/>
      <c r="D38" s="1"/>
      <c r="E38" s="1"/>
      <c r="F38" s="1"/>
      <c r="G38" s="1"/>
      <c r="H38" s="1"/>
      <c r="I38" s="1" t="s">
        <v>249</v>
      </c>
      <c r="J38" s="24"/>
      <c r="K38" s="11">
        <v>4500</v>
      </c>
      <c r="L38" s="49">
        <f t="shared" si="0"/>
        <v>5400</v>
      </c>
    </row>
    <row r="39" spans="2:12" x14ac:dyDescent="0.25">
      <c r="B39" s="10" t="s">
        <v>250</v>
      </c>
      <c r="C39" s="1"/>
      <c r="D39" s="1"/>
      <c r="E39" s="1"/>
      <c r="F39" s="1"/>
      <c r="G39" s="1"/>
      <c r="H39" s="1"/>
      <c r="I39" s="1" t="s">
        <v>248</v>
      </c>
      <c r="J39" s="24"/>
      <c r="K39" s="11">
        <v>4500</v>
      </c>
      <c r="L39" s="49">
        <f t="shared" si="0"/>
        <v>5400</v>
      </c>
    </row>
    <row r="40" spans="2:12" x14ac:dyDescent="0.25">
      <c r="B40" s="10" t="s">
        <v>250</v>
      </c>
      <c r="C40" s="1"/>
      <c r="D40" s="1"/>
      <c r="E40" s="1"/>
      <c r="F40" s="1"/>
      <c r="G40" s="1"/>
      <c r="H40" s="1"/>
      <c r="I40" s="1" t="s">
        <v>249</v>
      </c>
      <c r="J40" s="24"/>
      <c r="K40" s="11">
        <v>4500</v>
      </c>
      <c r="L40" s="49">
        <f t="shared" si="0"/>
        <v>5400</v>
      </c>
    </row>
  </sheetData>
  <autoFilter ref="B2:K40" xr:uid="{C71CD161-6B84-45A9-9D41-4EEFD59D565B}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2011-F780-4722-9A19-AFEB7135844F}">
  <dimension ref="B2:M64"/>
  <sheetViews>
    <sheetView tabSelected="1" workbookViewId="0">
      <selection activeCell="D5" sqref="D5"/>
    </sheetView>
  </sheetViews>
  <sheetFormatPr defaultColWidth="9.140625" defaultRowHeight="15" x14ac:dyDescent="0.25"/>
  <cols>
    <col min="1" max="1" width="9.140625" style="2"/>
    <col min="2" max="2" width="18.7109375" style="2" bestFit="1" customWidth="1"/>
    <col min="3" max="3" width="18.42578125" style="2" bestFit="1" customWidth="1"/>
    <col min="4" max="4" width="20.140625" style="2" bestFit="1" customWidth="1"/>
    <col min="5" max="5" width="17.28515625" style="2" bestFit="1" customWidth="1"/>
    <col min="6" max="6" width="36" style="2" bestFit="1" customWidth="1"/>
    <col min="7" max="7" width="18.28515625" style="2" bestFit="1" customWidth="1"/>
    <col min="8" max="8" width="26.140625" style="2" bestFit="1" customWidth="1"/>
    <col min="9" max="9" width="16.85546875" style="2" bestFit="1" customWidth="1"/>
    <col min="10" max="10" width="10.42578125" style="2" bestFit="1" customWidth="1"/>
    <col min="11" max="11" width="10" style="3" bestFit="1" customWidth="1"/>
    <col min="12" max="12" width="10.5703125" style="2" bestFit="1" customWidth="1"/>
    <col min="13" max="16384" width="9.140625" style="2"/>
  </cols>
  <sheetData>
    <row r="2" spans="2:13" s="4" customFormat="1" ht="15" customHeight="1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5" t="s">
        <v>175</v>
      </c>
      <c r="K2" s="16" t="s">
        <v>2</v>
      </c>
      <c r="L2" s="16" t="s">
        <v>253</v>
      </c>
    </row>
    <row r="3" spans="2:13" x14ac:dyDescent="0.25">
      <c r="B3" s="12" t="s">
        <v>88</v>
      </c>
      <c r="C3" s="13"/>
      <c r="D3" s="13"/>
      <c r="E3" s="13"/>
      <c r="F3" s="13" t="s">
        <v>235</v>
      </c>
      <c r="G3" s="13"/>
      <c r="H3" s="13" t="s">
        <v>8</v>
      </c>
      <c r="I3" s="19" t="s">
        <v>114</v>
      </c>
      <c r="J3" s="19" t="s">
        <v>185</v>
      </c>
      <c r="K3" s="14">
        <v>4500</v>
      </c>
      <c r="L3" s="49">
        <f>K3*1.2</f>
        <v>5400</v>
      </c>
      <c r="M3" s="6"/>
    </row>
    <row r="4" spans="2:13" x14ac:dyDescent="0.25">
      <c r="B4" s="10" t="s">
        <v>88</v>
      </c>
      <c r="C4" s="1"/>
      <c r="D4" s="1"/>
      <c r="E4" s="1"/>
      <c r="F4" s="1" t="s">
        <v>85</v>
      </c>
      <c r="G4" s="1"/>
      <c r="H4" s="1" t="s">
        <v>8</v>
      </c>
      <c r="I4" s="17" t="s">
        <v>115</v>
      </c>
      <c r="J4" s="19" t="s">
        <v>181</v>
      </c>
      <c r="K4" s="11">
        <v>4500</v>
      </c>
      <c r="L4" s="49">
        <f t="shared" ref="L4:L58" si="0">K4*1.2</f>
        <v>5400</v>
      </c>
      <c r="M4" s="6"/>
    </row>
    <row r="5" spans="2:13" x14ac:dyDescent="0.25">
      <c r="B5" s="10" t="s">
        <v>88</v>
      </c>
      <c r="C5" s="1"/>
      <c r="D5" s="1">
        <v>8269</v>
      </c>
      <c r="E5" s="1"/>
      <c r="F5" s="1" t="s">
        <v>33</v>
      </c>
      <c r="G5" s="1"/>
      <c r="H5" s="1"/>
      <c r="I5" s="18" t="s">
        <v>113</v>
      </c>
      <c r="J5" s="18"/>
      <c r="K5" s="11">
        <v>553.65</v>
      </c>
      <c r="L5" s="49">
        <f t="shared" si="0"/>
        <v>664.38</v>
      </c>
    </row>
    <row r="6" spans="2:13" x14ac:dyDescent="0.25">
      <c r="B6" s="10" t="s">
        <v>88</v>
      </c>
      <c r="C6" s="1"/>
      <c r="D6" s="1">
        <v>8270</v>
      </c>
      <c r="E6" s="1"/>
      <c r="F6" s="1" t="s">
        <v>34</v>
      </c>
      <c r="G6" s="1"/>
      <c r="H6" s="1"/>
      <c r="I6" s="17" t="s">
        <v>116</v>
      </c>
      <c r="J6" s="17"/>
      <c r="K6" s="11">
        <v>341.53</v>
      </c>
      <c r="L6" s="49">
        <f t="shared" si="0"/>
        <v>409.83599999999996</v>
      </c>
    </row>
    <row r="7" spans="2:13" x14ac:dyDescent="0.25">
      <c r="B7" s="10" t="s">
        <v>89</v>
      </c>
      <c r="C7" s="1"/>
      <c r="D7" s="1"/>
      <c r="E7" s="1"/>
      <c r="F7" s="1" t="s">
        <v>235</v>
      </c>
      <c r="G7" s="1"/>
      <c r="H7" s="1" t="s">
        <v>8</v>
      </c>
      <c r="I7" s="17" t="s">
        <v>114</v>
      </c>
      <c r="J7" s="19" t="s">
        <v>185</v>
      </c>
      <c r="K7" s="11">
        <v>4500</v>
      </c>
      <c r="L7" s="49">
        <f t="shared" si="0"/>
        <v>5400</v>
      </c>
    </row>
    <row r="8" spans="2:13" ht="15" customHeight="1" x14ac:dyDescent="0.25">
      <c r="B8" s="10" t="s">
        <v>89</v>
      </c>
      <c r="C8" s="1"/>
      <c r="D8" s="1"/>
      <c r="E8" s="1"/>
      <c r="F8" s="1" t="s">
        <v>85</v>
      </c>
      <c r="G8" s="1"/>
      <c r="H8" s="1" t="s">
        <v>8</v>
      </c>
      <c r="I8" s="17" t="s">
        <v>115</v>
      </c>
      <c r="J8" s="19" t="s">
        <v>181</v>
      </c>
      <c r="K8" s="11">
        <v>4500</v>
      </c>
      <c r="L8" s="49">
        <f t="shared" si="0"/>
        <v>5400</v>
      </c>
    </row>
    <row r="9" spans="2:13" x14ac:dyDescent="0.25">
      <c r="B9" s="10" t="s">
        <v>89</v>
      </c>
      <c r="C9" s="1"/>
      <c r="D9" s="1">
        <v>8269</v>
      </c>
      <c r="E9" s="1"/>
      <c r="F9" s="1" t="s">
        <v>33</v>
      </c>
      <c r="G9" s="1"/>
      <c r="H9" s="1"/>
      <c r="I9" s="18" t="s">
        <v>113</v>
      </c>
      <c r="J9" s="18"/>
      <c r="K9" s="11">
        <v>553.65</v>
      </c>
      <c r="L9" s="49">
        <f t="shared" si="0"/>
        <v>664.38</v>
      </c>
    </row>
    <row r="10" spans="2:13" x14ac:dyDescent="0.25">
      <c r="B10" s="10" t="s">
        <v>89</v>
      </c>
      <c r="C10" s="1"/>
      <c r="D10" s="1">
        <v>8270</v>
      </c>
      <c r="E10" s="1"/>
      <c r="F10" s="1" t="s">
        <v>34</v>
      </c>
      <c r="G10" s="1"/>
      <c r="H10" s="1"/>
      <c r="I10" s="17" t="s">
        <v>116</v>
      </c>
      <c r="J10" s="17"/>
      <c r="K10" s="11">
        <v>341.53</v>
      </c>
      <c r="L10" s="49">
        <f t="shared" si="0"/>
        <v>409.83599999999996</v>
      </c>
    </row>
    <row r="11" spans="2:13" x14ac:dyDescent="0.25">
      <c r="B11" s="10" t="s">
        <v>90</v>
      </c>
      <c r="C11" s="1"/>
      <c r="D11" s="1"/>
      <c r="E11" s="1"/>
      <c r="F11" s="1" t="s">
        <v>91</v>
      </c>
      <c r="G11" s="1"/>
      <c r="H11" s="1" t="s">
        <v>8</v>
      </c>
      <c r="I11" s="1" t="s">
        <v>92</v>
      </c>
      <c r="J11" s="1" t="s">
        <v>208</v>
      </c>
      <c r="K11" s="11">
        <v>4500</v>
      </c>
      <c r="L11" s="49">
        <f t="shared" si="0"/>
        <v>5400</v>
      </c>
    </row>
    <row r="12" spans="2:13" x14ac:dyDescent="0.25">
      <c r="B12" s="10" t="s">
        <v>90</v>
      </c>
      <c r="C12" s="1"/>
      <c r="D12" s="1"/>
      <c r="E12" s="1"/>
      <c r="F12" s="1" t="s">
        <v>85</v>
      </c>
      <c r="G12" s="1"/>
      <c r="H12" s="1" t="s">
        <v>8</v>
      </c>
      <c r="I12" s="1" t="s">
        <v>93</v>
      </c>
      <c r="J12" s="1" t="s">
        <v>209</v>
      </c>
      <c r="K12" s="11">
        <v>4500</v>
      </c>
      <c r="L12" s="49">
        <f t="shared" si="0"/>
        <v>5400</v>
      </c>
    </row>
    <row r="13" spans="2:13" x14ac:dyDescent="0.25">
      <c r="B13" s="10" t="s">
        <v>90</v>
      </c>
      <c r="C13" s="1"/>
      <c r="D13" s="1">
        <v>8091</v>
      </c>
      <c r="E13" s="1"/>
      <c r="F13" s="1" t="s">
        <v>33</v>
      </c>
      <c r="G13" s="1"/>
      <c r="H13" s="1"/>
      <c r="I13" s="1" t="s">
        <v>78</v>
      </c>
      <c r="J13" s="1"/>
      <c r="K13" s="11">
        <v>538.83000000000004</v>
      </c>
      <c r="L13" s="49">
        <f t="shared" si="0"/>
        <v>646.596</v>
      </c>
    </row>
    <row r="14" spans="2:13" x14ac:dyDescent="0.25">
      <c r="B14" s="10" t="s">
        <v>90</v>
      </c>
      <c r="C14" s="1"/>
      <c r="D14" s="1">
        <v>8091</v>
      </c>
      <c r="E14" s="1"/>
      <c r="F14" s="1" t="s">
        <v>140</v>
      </c>
      <c r="G14" s="1"/>
      <c r="H14" s="1"/>
      <c r="I14" s="1" t="s">
        <v>77</v>
      </c>
      <c r="J14" s="1"/>
      <c r="K14" s="11">
        <v>508.4</v>
      </c>
      <c r="L14" s="49">
        <f t="shared" si="0"/>
        <v>610.07999999999993</v>
      </c>
    </row>
    <row r="15" spans="2:13" x14ac:dyDescent="0.25">
      <c r="B15" s="10" t="s">
        <v>90</v>
      </c>
      <c r="C15" s="1"/>
      <c r="D15" s="1">
        <v>8187</v>
      </c>
      <c r="E15" s="1"/>
      <c r="F15" s="1" t="s">
        <v>34</v>
      </c>
      <c r="G15" s="1"/>
      <c r="H15" s="1"/>
      <c r="I15" s="1" t="s">
        <v>94</v>
      </c>
      <c r="J15" s="1"/>
      <c r="K15" s="11">
        <v>444.32</v>
      </c>
      <c r="L15" s="49">
        <f t="shared" si="0"/>
        <v>533.18399999999997</v>
      </c>
    </row>
    <row r="16" spans="2:13" x14ac:dyDescent="0.25">
      <c r="B16" s="10" t="s">
        <v>95</v>
      </c>
      <c r="C16" s="1" t="s">
        <v>96</v>
      </c>
      <c r="D16" s="1"/>
      <c r="E16" s="1"/>
      <c r="F16" s="1" t="s">
        <v>91</v>
      </c>
      <c r="G16" s="1"/>
      <c r="H16" s="1" t="s">
        <v>8</v>
      </c>
      <c r="I16" s="1" t="s">
        <v>92</v>
      </c>
      <c r="J16" s="1" t="s">
        <v>208</v>
      </c>
      <c r="K16" s="11">
        <v>4500</v>
      </c>
      <c r="L16" s="49">
        <f t="shared" si="0"/>
        <v>5400</v>
      </c>
    </row>
    <row r="17" spans="2:12" x14ac:dyDescent="0.25">
      <c r="B17" s="10" t="s">
        <v>95</v>
      </c>
      <c r="C17" s="1" t="s">
        <v>96</v>
      </c>
      <c r="D17" s="1"/>
      <c r="E17" s="1"/>
      <c r="F17" s="1" t="s">
        <v>85</v>
      </c>
      <c r="G17" s="1"/>
      <c r="H17" s="1" t="s">
        <v>8</v>
      </c>
      <c r="I17" s="1" t="s">
        <v>93</v>
      </c>
      <c r="J17" s="1" t="s">
        <v>209</v>
      </c>
      <c r="K17" s="11">
        <v>4500</v>
      </c>
      <c r="L17" s="49">
        <f t="shared" si="0"/>
        <v>5400</v>
      </c>
    </row>
    <row r="18" spans="2:12" x14ac:dyDescent="0.25">
      <c r="B18" s="10" t="s">
        <v>95</v>
      </c>
      <c r="C18" s="1" t="s">
        <v>96</v>
      </c>
      <c r="D18" s="1">
        <v>8091</v>
      </c>
      <c r="E18" s="1"/>
      <c r="F18" s="1" t="s">
        <v>33</v>
      </c>
      <c r="G18" s="1"/>
      <c r="H18" s="1"/>
      <c r="I18" s="1" t="s">
        <v>78</v>
      </c>
      <c r="J18" s="1"/>
      <c r="K18" s="11">
        <v>538.83000000000004</v>
      </c>
      <c r="L18" s="49">
        <f t="shared" si="0"/>
        <v>646.596</v>
      </c>
    </row>
    <row r="19" spans="2:12" x14ac:dyDescent="0.25">
      <c r="B19" s="10" t="s">
        <v>95</v>
      </c>
      <c r="C19" s="1" t="s">
        <v>96</v>
      </c>
      <c r="D19" s="1">
        <v>8091</v>
      </c>
      <c r="E19" s="1"/>
      <c r="F19" s="1" t="s">
        <v>140</v>
      </c>
      <c r="G19" s="1"/>
      <c r="H19" s="1"/>
      <c r="I19" s="1" t="s">
        <v>77</v>
      </c>
      <c r="J19" s="1"/>
      <c r="K19" s="11">
        <v>508.4</v>
      </c>
      <c r="L19" s="49">
        <f t="shared" si="0"/>
        <v>610.07999999999993</v>
      </c>
    </row>
    <row r="20" spans="2:12" x14ac:dyDescent="0.25">
      <c r="B20" s="10" t="s">
        <v>95</v>
      </c>
      <c r="C20" s="1" t="s">
        <v>96</v>
      </c>
      <c r="D20" s="1">
        <v>8091</v>
      </c>
      <c r="E20" s="1"/>
      <c r="F20" s="1" t="s">
        <v>160</v>
      </c>
      <c r="G20" s="1"/>
      <c r="H20" s="1"/>
      <c r="I20" s="1" t="s">
        <v>77</v>
      </c>
      <c r="J20" s="1"/>
      <c r="K20" s="11">
        <v>508.4</v>
      </c>
      <c r="L20" s="49">
        <f t="shared" si="0"/>
        <v>610.07999999999993</v>
      </c>
    </row>
    <row r="21" spans="2:12" x14ac:dyDescent="0.25">
      <c r="B21" s="10" t="s">
        <v>95</v>
      </c>
      <c r="C21" s="1" t="s">
        <v>96</v>
      </c>
      <c r="D21" s="1">
        <v>8187</v>
      </c>
      <c r="E21" s="1"/>
      <c r="F21" s="1" t="s">
        <v>34</v>
      </c>
      <c r="G21" s="1"/>
      <c r="H21" s="1"/>
      <c r="I21" s="1" t="s">
        <v>94</v>
      </c>
      <c r="J21" s="1"/>
      <c r="K21" s="11">
        <v>444.32</v>
      </c>
      <c r="L21" s="49">
        <f t="shared" si="0"/>
        <v>533.18399999999997</v>
      </c>
    </row>
    <row r="22" spans="2:12" x14ac:dyDescent="0.25">
      <c r="B22" s="10" t="s">
        <v>95</v>
      </c>
      <c r="C22" s="1" t="s">
        <v>97</v>
      </c>
      <c r="D22" s="1"/>
      <c r="E22" s="1"/>
      <c r="F22" s="1" t="s">
        <v>91</v>
      </c>
      <c r="G22" s="1"/>
      <c r="H22" s="1" t="s">
        <v>8</v>
      </c>
      <c r="I22" s="1" t="s">
        <v>92</v>
      </c>
      <c r="J22" s="1" t="s">
        <v>208</v>
      </c>
      <c r="K22" s="11">
        <v>4500</v>
      </c>
      <c r="L22" s="49">
        <f t="shared" si="0"/>
        <v>5400</v>
      </c>
    </row>
    <row r="23" spans="2:12" x14ac:dyDescent="0.25">
      <c r="B23" s="10" t="s">
        <v>95</v>
      </c>
      <c r="C23" s="1" t="s">
        <v>97</v>
      </c>
      <c r="D23" s="1"/>
      <c r="E23" s="1"/>
      <c r="F23" s="1" t="s">
        <v>85</v>
      </c>
      <c r="G23" s="1"/>
      <c r="H23" s="1" t="s">
        <v>8</v>
      </c>
      <c r="I23" s="1" t="s">
        <v>93</v>
      </c>
      <c r="J23" s="1" t="s">
        <v>209</v>
      </c>
      <c r="K23" s="11">
        <v>4500</v>
      </c>
      <c r="L23" s="49">
        <f t="shared" si="0"/>
        <v>5400</v>
      </c>
    </row>
    <row r="24" spans="2:12" x14ac:dyDescent="0.25">
      <c r="B24" s="10" t="s">
        <v>95</v>
      </c>
      <c r="C24" s="1" t="s">
        <v>97</v>
      </c>
      <c r="D24" s="1">
        <v>8091</v>
      </c>
      <c r="E24" s="1"/>
      <c r="F24" s="1" t="s">
        <v>33</v>
      </c>
      <c r="G24" s="1"/>
      <c r="H24" s="1"/>
      <c r="I24" s="1" t="s">
        <v>78</v>
      </c>
      <c r="J24" s="1"/>
      <c r="K24" s="11">
        <v>538.83000000000004</v>
      </c>
      <c r="L24" s="49">
        <f t="shared" si="0"/>
        <v>646.596</v>
      </c>
    </row>
    <row r="25" spans="2:12" x14ac:dyDescent="0.25">
      <c r="B25" s="10" t="s">
        <v>95</v>
      </c>
      <c r="C25" s="1" t="s">
        <v>97</v>
      </c>
      <c r="D25" s="1">
        <v>8091</v>
      </c>
      <c r="E25" s="1"/>
      <c r="F25" s="1" t="s">
        <v>140</v>
      </c>
      <c r="G25" s="1"/>
      <c r="H25" s="1"/>
      <c r="I25" s="1" t="s">
        <v>77</v>
      </c>
      <c r="J25" s="1"/>
      <c r="K25" s="11">
        <v>508.4</v>
      </c>
      <c r="L25" s="49">
        <f t="shared" si="0"/>
        <v>610.07999999999993</v>
      </c>
    </row>
    <row r="26" spans="2:12" x14ac:dyDescent="0.25">
      <c r="B26" s="10" t="s">
        <v>95</v>
      </c>
      <c r="C26" s="1" t="s">
        <v>97</v>
      </c>
      <c r="D26" s="1">
        <v>8187</v>
      </c>
      <c r="E26" s="1"/>
      <c r="F26" s="1" t="s">
        <v>34</v>
      </c>
      <c r="G26" s="1"/>
      <c r="H26" s="1"/>
      <c r="I26" s="1" t="s">
        <v>94</v>
      </c>
      <c r="J26" s="1"/>
      <c r="K26" s="11">
        <v>444.32</v>
      </c>
      <c r="L26" s="49">
        <f t="shared" si="0"/>
        <v>533.18399999999997</v>
      </c>
    </row>
    <row r="27" spans="2:12" x14ac:dyDescent="0.25">
      <c r="B27" s="10" t="s">
        <v>95</v>
      </c>
      <c r="C27" s="1" t="s">
        <v>98</v>
      </c>
      <c r="D27" s="1"/>
      <c r="E27" s="1"/>
      <c r="F27" s="1" t="s">
        <v>91</v>
      </c>
      <c r="G27" s="1"/>
      <c r="H27" s="1" t="s">
        <v>8</v>
      </c>
      <c r="I27" s="1" t="s">
        <v>92</v>
      </c>
      <c r="J27" s="1" t="s">
        <v>208</v>
      </c>
      <c r="K27" s="11">
        <v>4500</v>
      </c>
      <c r="L27" s="49">
        <f t="shared" si="0"/>
        <v>5400</v>
      </c>
    </row>
    <row r="28" spans="2:12" x14ac:dyDescent="0.25">
      <c r="B28" s="10" t="s">
        <v>95</v>
      </c>
      <c r="C28" s="1" t="s">
        <v>98</v>
      </c>
      <c r="D28" s="1"/>
      <c r="E28" s="1"/>
      <c r="F28" s="1" t="s">
        <v>85</v>
      </c>
      <c r="G28" s="1"/>
      <c r="H28" s="1" t="s">
        <v>8</v>
      </c>
      <c r="I28" s="1" t="s">
        <v>93</v>
      </c>
      <c r="J28" s="1" t="s">
        <v>209</v>
      </c>
      <c r="K28" s="11">
        <v>4500</v>
      </c>
      <c r="L28" s="49">
        <f t="shared" si="0"/>
        <v>5400</v>
      </c>
    </row>
    <row r="29" spans="2:12" x14ac:dyDescent="0.25">
      <c r="B29" s="10" t="s">
        <v>95</v>
      </c>
      <c r="C29" s="1" t="s">
        <v>98</v>
      </c>
      <c r="D29" s="1">
        <v>8091</v>
      </c>
      <c r="E29" s="1"/>
      <c r="F29" s="1" t="s">
        <v>33</v>
      </c>
      <c r="G29" s="1"/>
      <c r="H29" s="1"/>
      <c r="I29" s="1" t="s">
        <v>78</v>
      </c>
      <c r="J29" s="1"/>
      <c r="K29" s="11">
        <v>538.83000000000004</v>
      </c>
      <c r="L29" s="49">
        <f t="shared" si="0"/>
        <v>646.596</v>
      </c>
    </row>
    <row r="30" spans="2:12" x14ac:dyDescent="0.25">
      <c r="B30" s="10" t="s">
        <v>95</v>
      </c>
      <c r="C30" s="1" t="s">
        <v>98</v>
      </c>
      <c r="D30" s="1">
        <v>8091</v>
      </c>
      <c r="E30" s="1"/>
      <c r="F30" s="1" t="s">
        <v>140</v>
      </c>
      <c r="G30" s="1"/>
      <c r="H30" s="1"/>
      <c r="I30" s="1" t="s">
        <v>77</v>
      </c>
      <c r="J30" s="1"/>
      <c r="K30" s="11">
        <v>508.4</v>
      </c>
      <c r="L30" s="49">
        <f t="shared" si="0"/>
        <v>610.07999999999993</v>
      </c>
    </row>
    <row r="31" spans="2:12" x14ac:dyDescent="0.25">
      <c r="B31" s="10" t="s">
        <v>95</v>
      </c>
      <c r="C31" s="1" t="s">
        <v>98</v>
      </c>
      <c r="D31" s="1">
        <v>8187</v>
      </c>
      <c r="E31" s="1"/>
      <c r="F31" s="1" t="s">
        <v>34</v>
      </c>
      <c r="G31" s="1"/>
      <c r="H31" s="1"/>
      <c r="I31" s="1" t="s">
        <v>94</v>
      </c>
      <c r="J31" s="1"/>
      <c r="K31" s="11">
        <v>444.32</v>
      </c>
      <c r="L31" s="49">
        <f t="shared" si="0"/>
        <v>533.18399999999997</v>
      </c>
    </row>
    <row r="32" spans="2:12" x14ac:dyDescent="0.25">
      <c r="B32" s="10">
        <v>570</v>
      </c>
      <c r="C32" s="1" t="s">
        <v>99</v>
      </c>
      <c r="D32" s="1"/>
      <c r="E32" s="1"/>
      <c r="F32" s="1" t="s">
        <v>91</v>
      </c>
      <c r="G32" s="1"/>
      <c r="H32" s="1" t="s">
        <v>8</v>
      </c>
      <c r="I32" s="1" t="s">
        <v>92</v>
      </c>
      <c r="J32" s="1" t="s">
        <v>208</v>
      </c>
      <c r="K32" s="11">
        <v>4500</v>
      </c>
      <c r="L32" s="49">
        <f t="shared" si="0"/>
        <v>5400</v>
      </c>
    </row>
    <row r="33" spans="2:12" x14ac:dyDescent="0.25">
      <c r="B33" s="10">
        <v>570</v>
      </c>
      <c r="C33" s="1" t="s">
        <v>99</v>
      </c>
      <c r="D33" s="1"/>
      <c r="E33" s="1"/>
      <c r="F33" s="1" t="s">
        <v>85</v>
      </c>
      <c r="G33" s="1"/>
      <c r="H33" s="1" t="s">
        <v>8</v>
      </c>
      <c r="I33" s="1" t="s">
        <v>93</v>
      </c>
      <c r="J33" s="1" t="s">
        <v>209</v>
      </c>
      <c r="K33" s="11">
        <v>4500</v>
      </c>
      <c r="L33" s="49">
        <f t="shared" si="0"/>
        <v>5400</v>
      </c>
    </row>
    <row r="34" spans="2:12" x14ac:dyDescent="0.25">
      <c r="B34" s="10">
        <v>570</v>
      </c>
      <c r="C34" s="1" t="s">
        <v>99</v>
      </c>
      <c r="D34" s="1">
        <v>8091</v>
      </c>
      <c r="E34" s="1"/>
      <c r="F34" s="1" t="s">
        <v>33</v>
      </c>
      <c r="G34" s="1"/>
      <c r="H34" s="1"/>
      <c r="I34" s="1" t="s">
        <v>78</v>
      </c>
      <c r="J34" s="1"/>
      <c r="K34" s="11">
        <v>538.83000000000004</v>
      </c>
      <c r="L34" s="49">
        <f t="shared" si="0"/>
        <v>646.596</v>
      </c>
    </row>
    <row r="35" spans="2:12" x14ac:dyDescent="0.25">
      <c r="B35" s="10">
        <v>570</v>
      </c>
      <c r="C35" s="1" t="s">
        <v>99</v>
      </c>
      <c r="D35" s="1">
        <v>8091</v>
      </c>
      <c r="E35" s="1"/>
      <c r="F35" s="1" t="s">
        <v>140</v>
      </c>
      <c r="G35" s="1"/>
      <c r="H35" s="1"/>
      <c r="I35" s="1" t="s">
        <v>77</v>
      </c>
      <c r="J35" s="1"/>
      <c r="K35" s="11">
        <v>508.4</v>
      </c>
      <c r="L35" s="49">
        <f t="shared" si="0"/>
        <v>610.07999999999993</v>
      </c>
    </row>
    <row r="36" spans="2:12" x14ac:dyDescent="0.25">
      <c r="B36" s="10">
        <v>570</v>
      </c>
      <c r="C36" s="1" t="s">
        <v>99</v>
      </c>
      <c r="D36" s="1">
        <v>8187</v>
      </c>
      <c r="E36" s="1"/>
      <c r="F36" s="1" t="s">
        <v>34</v>
      </c>
      <c r="G36" s="1"/>
      <c r="H36" s="1"/>
      <c r="I36" s="1" t="s">
        <v>94</v>
      </c>
      <c r="J36" s="1"/>
      <c r="K36" s="11">
        <v>444.32</v>
      </c>
      <c r="L36" s="49">
        <f t="shared" si="0"/>
        <v>533.18399999999997</v>
      </c>
    </row>
    <row r="37" spans="2:12" x14ac:dyDescent="0.25">
      <c r="B37" s="10" t="s">
        <v>100</v>
      </c>
      <c r="C37" s="1" t="s">
        <v>96</v>
      </c>
      <c r="D37" s="1"/>
      <c r="E37" s="1"/>
      <c r="F37" s="1" t="s">
        <v>91</v>
      </c>
      <c r="G37" s="1"/>
      <c r="H37" s="1" t="s">
        <v>8</v>
      </c>
      <c r="I37" s="1" t="s">
        <v>92</v>
      </c>
      <c r="J37" s="1" t="s">
        <v>208</v>
      </c>
      <c r="K37" s="11">
        <v>4500</v>
      </c>
      <c r="L37" s="49">
        <f t="shared" si="0"/>
        <v>5400</v>
      </c>
    </row>
    <row r="38" spans="2:12" x14ac:dyDescent="0.25">
      <c r="B38" s="10" t="s">
        <v>100</v>
      </c>
      <c r="C38" s="1" t="s">
        <v>96</v>
      </c>
      <c r="D38" s="1"/>
      <c r="E38" s="1"/>
      <c r="F38" s="1" t="s">
        <v>85</v>
      </c>
      <c r="G38" s="1"/>
      <c r="H38" s="1" t="s">
        <v>8</v>
      </c>
      <c r="I38" s="1" t="s">
        <v>93</v>
      </c>
      <c r="J38" s="1" t="s">
        <v>209</v>
      </c>
      <c r="K38" s="11">
        <v>4500</v>
      </c>
      <c r="L38" s="49">
        <f t="shared" si="0"/>
        <v>5400</v>
      </c>
    </row>
    <row r="39" spans="2:12" x14ac:dyDescent="0.25">
      <c r="B39" s="10" t="s">
        <v>100</v>
      </c>
      <c r="C39" s="1" t="s">
        <v>96</v>
      </c>
      <c r="D39" s="1">
        <v>8091</v>
      </c>
      <c r="E39" s="1"/>
      <c r="F39" s="1" t="s">
        <v>33</v>
      </c>
      <c r="G39" s="1"/>
      <c r="H39" s="1"/>
      <c r="I39" s="1" t="s">
        <v>78</v>
      </c>
      <c r="J39" s="1"/>
      <c r="K39" s="11">
        <v>538.83000000000004</v>
      </c>
      <c r="L39" s="49">
        <f t="shared" si="0"/>
        <v>646.596</v>
      </c>
    </row>
    <row r="40" spans="2:12" x14ac:dyDescent="0.25">
      <c r="B40" s="10" t="s">
        <v>100</v>
      </c>
      <c r="C40" s="1" t="s">
        <v>96</v>
      </c>
      <c r="D40" s="1">
        <v>8091</v>
      </c>
      <c r="E40" s="1"/>
      <c r="F40" s="1" t="s">
        <v>140</v>
      </c>
      <c r="G40" s="1"/>
      <c r="H40" s="1"/>
      <c r="I40" s="1" t="s">
        <v>77</v>
      </c>
      <c r="J40" s="1"/>
      <c r="K40" s="11">
        <v>508.4</v>
      </c>
      <c r="L40" s="49">
        <f t="shared" si="0"/>
        <v>610.07999999999993</v>
      </c>
    </row>
    <row r="41" spans="2:12" x14ac:dyDescent="0.25">
      <c r="B41" s="10" t="s">
        <v>100</v>
      </c>
      <c r="C41" s="1" t="s">
        <v>96</v>
      </c>
      <c r="D41" s="1">
        <v>8187</v>
      </c>
      <c r="E41" s="1"/>
      <c r="F41" s="1" t="s">
        <v>34</v>
      </c>
      <c r="G41" s="1"/>
      <c r="H41" s="1"/>
      <c r="I41" s="1" t="s">
        <v>94</v>
      </c>
      <c r="J41" s="1"/>
      <c r="K41" s="11">
        <v>444.32</v>
      </c>
      <c r="L41" s="49">
        <f t="shared" si="0"/>
        <v>533.18399999999997</v>
      </c>
    </row>
    <row r="42" spans="2:12" x14ac:dyDescent="0.25">
      <c r="B42" s="10" t="s">
        <v>100</v>
      </c>
      <c r="C42" s="1" t="s">
        <v>97</v>
      </c>
      <c r="D42" s="1"/>
      <c r="E42" s="1"/>
      <c r="F42" s="1" t="s">
        <v>91</v>
      </c>
      <c r="G42" s="1"/>
      <c r="H42" s="1" t="s">
        <v>8</v>
      </c>
      <c r="I42" s="1" t="s">
        <v>92</v>
      </c>
      <c r="J42" s="1" t="s">
        <v>208</v>
      </c>
      <c r="K42" s="11">
        <v>4500</v>
      </c>
      <c r="L42" s="49">
        <f t="shared" si="0"/>
        <v>5400</v>
      </c>
    </row>
    <row r="43" spans="2:12" x14ac:dyDescent="0.25">
      <c r="B43" s="10" t="s">
        <v>100</v>
      </c>
      <c r="C43" s="1" t="s">
        <v>97</v>
      </c>
      <c r="D43" s="1"/>
      <c r="E43" s="1"/>
      <c r="F43" s="1" t="s">
        <v>85</v>
      </c>
      <c r="G43" s="1"/>
      <c r="H43" s="1" t="s">
        <v>8</v>
      </c>
      <c r="I43" s="1" t="s">
        <v>93</v>
      </c>
      <c r="J43" s="1" t="s">
        <v>209</v>
      </c>
      <c r="K43" s="11">
        <v>4500</v>
      </c>
      <c r="L43" s="49">
        <f t="shared" si="0"/>
        <v>5400</v>
      </c>
    </row>
    <row r="44" spans="2:12" x14ac:dyDescent="0.25">
      <c r="B44" s="10" t="s">
        <v>100</v>
      </c>
      <c r="C44" s="1" t="s">
        <v>97</v>
      </c>
      <c r="D44" s="1">
        <v>8091</v>
      </c>
      <c r="E44" s="1"/>
      <c r="F44" s="1" t="s">
        <v>33</v>
      </c>
      <c r="G44" s="1"/>
      <c r="H44" s="1"/>
      <c r="I44" s="1" t="s">
        <v>78</v>
      </c>
      <c r="J44" s="1"/>
      <c r="K44" s="11">
        <v>538.83000000000004</v>
      </c>
      <c r="L44" s="49">
        <f t="shared" si="0"/>
        <v>646.596</v>
      </c>
    </row>
    <row r="45" spans="2:12" x14ac:dyDescent="0.25">
      <c r="B45" s="10" t="s">
        <v>100</v>
      </c>
      <c r="C45" s="1" t="s">
        <v>97</v>
      </c>
      <c r="D45" s="1">
        <v>8091</v>
      </c>
      <c r="E45" s="1"/>
      <c r="F45" s="1" t="s">
        <v>140</v>
      </c>
      <c r="G45" s="1"/>
      <c r="H45" s="1"/>
      <c r="I45" s="1" t="s">
        <v>77</v>
      </c>
      <c r="J45" s="1"/>
      <c r="K45" s="11">
        <v>508.4</v>
      </c>
      <c r="L45" s="49">
        <f t="shared" si="0"/>
        <v>610.07999999999993</v>
      </c>
    </row>
    <row r="46" spans="2:12" x14ac:dyDescent="0.25">
      <c r="B46" s="10" t="s">
        <v>100</v>
      </c>
      <c r="C46" s="1" t="s">
        <v>97</v>
      </c>
      <c r="D46" s="1">
        <v>8187</v>
      </c>
      <c r="E46" s="1"/>
      <c r="F46" s="1" t="s">
        <v>34</v>
      </c>
      <c r="G46" s="1"/>
      <c r="H46" s="1"/>
      <c r="I46" s="1" t="s">
        <v>94</v>
      </c>
      <c r="J46" s="1"/>
      <c r="K46" s="11">
        <v>444.32</v>
      </c>
      <c r="L46" s="49">
        <f t="shared" si="0"/>
        <v>533.18399999999997</v>
      </c>
    </row>
    <row r="47" spans="2:12" x14ac:dyDescent="0.25">
      <c r="B47" s="10" t="s">
        <v>101</v>
      </c>
      <c r="C47" s="1" t="s">
        <v>96</v>
      </c>
      <c r="D47" s="1"/>
      <c r="E47" s="1"/>
      <c r="F47" s="1" t="s">
        <v>91</v>
      </c>
      <c r="G47" s="1"/>
      <c r="H47" s="1" t="s">
        <v>8</v>
      </c>
      <c r="I47" s="1" t="s">
        <v>92</v>
      </c>
      <c r="J47" s="1" t="s">
        <v>208</v>
      </c>
      <c r="K47" s="11">
        <v>4500</v>
      </c>
      <c r="L47" s="49">
        <f t="shared" si="0"/>
        <v>5400</v>
      </c>
    </row>
    <row r="48" spans="2:12" x14ac:dyDescent="0.25">
      <c r="B48" s="10" t="s">
        <v>101</v>
      </c>
      <c r="C48" s="1" t="s">
        <v>96</v>
      </c>
      <c r="D48" s="1"/>
      <c r="E48" s="1"/>
      <c r="F48" s="1" t="s">
        <v>85</v>
      </c>
      <c r="G48" s="1"/>
      <c r="H48" s="1" t="s">
        <v>8</v>
      </c>
      <c r="I48" s="1" t="s">
        <v>93</v>
      </c>
      <c r="J48" s="1" t="s">
        <v>209</v>
      </c>
      <c r="K48" s="11">
        <v>4500</v>
      </c>
      <c r="L48" s="49">
        <f t="shared" si="0"/>
        <v>5400</v>
      </c>
    </row>
    <row r="49" spans="2:12" x14ac:dyDescent="0.25">
      <c r="B49" s="10" t="s">
        <v>101</v>
      </c>
      <c r="C49" s="1" t="s">
        <v>96</v>
      </c>
      <c r="D49" s="1">
        <v>8091</v>
      </c>
      <c r="E49" s="1"/>
      <c r="F49" s="1" t="s">
        <v>33</v>
      </c>
      <c r="G49" s="1"/>
      <c r="H49" s="1"/>
      <c r="I49" s="1" t="s">
        <v>78</v>
      </c>
      <c r="J49" s="1"/>
      <c r="K49" s="11">
        <v>538.83000000000004</v>
      </c>
      <c r="L49" s="49">
        <f t="shared" si="0"/>
        <v>646.596</v>
      </c>
    </row>
    <row r="50" spans="2:12" x14ac:dyDescent="0.25">
      <c r="B50" s="10" t="s">
        <v>101</v>
      </c>
      <c r="C50" s="1" t="s">
        <v>96</v>
      </c>
      <c r="D50" s="1">
        <v>8091</v>
      </c>
      <c r="E50" s="1"/>
      <c r="F50" s="1" t="s">
        <v>140</v>
      </c>
      <c r="G50" s="1"/>
      <c r="H50" s="1"/>
      <c r="I50" s="1" t="s">
        <v>77</v>
      </c>
      <c r="J50" s="1"/>
      <c r="K50" s="11">
        <v>508.4</v>
      </c>
      <c r="L50" s="49">
        <f t="shared" si="0"/>
        <v>610.07999999999993</v>
      </c>
    </row>
    <row r="51" spans="2:12" x14ac:dyDescent="0.25">
      <c r="B51" s="10" t="s">
        <v>101</v>
      </c>
      <c r="C51" s="1" t="s">
        <v>96</v>
      </c>
      <c r="D51" s="1">
        <v>8187</v>
      </c>
      <c r="E51" s="1"/>
      <c r="F51" s="1" t="s">
        <v>34</v>
      </c>
      <c r="G51" s="1"/>
      <c r="H51" s="1"/>
      <c r="I51" s="1" t="s">
        <v>94</v>
      </c>
      <c r="J51" s="1"/>
      <c r="K51" s="11">
        <v>444.32</v>
      </c>
      <c r="L51" s="49">
        <f t="shared" si="0"/>
        <v>533.18399999999997</v>
      </c>
    </row>
    <row r="52" spans="2:12" x14ac:dyDescent="0.25">
      <c r="B52" s="10" t="s">
        <v>101</v>
      </c>
      <c r="C52" s="1" t="s">
        <v>97</v>
      </c>
      <c r="D52" s="1"/>
      <c r="E52" s="1"/>
      <c r="F52" s="1" t="s">
        <v>91</v>
      </c>
      <c r="G52" s="1"/>
      <c r="H52" s="1" t="s">
        <v>8</v>
      </c>
      <c r="I52" s="1" t="s">
        <v>92</v>
      </c>
      <c r="J52" s="1" t="s">
        <v>208</v>
      </c>
      <c r="K52" s="11">
        <v>4500</v>
      </c>
      <c r="L52" s="49">
        <f t="shared" si="0"/>
        <v>5400</v>
      </c>
    </row>
    <row r="53" spans="2:12" x14ac:dyDescent="0.25">
      <c r="B53" s="10" t="s">
        <v>101</v>
      </c>
      <c r="C53" s="1" t="s">
        <v>97</v>
      </c>
      <c r="D53" s="22"/>
      <c r="E53" s="1"/>
      <c r="F53" s="1" t="s">
        <v>85</v>
      </c>
      <c r="G53" s="1"/>
      <c r="H53" s="1" t="s">
        <v>8</v>
      </c>
      <c r="I53" s="1" t="s">
        <v>93</v>
      </c>
      <c r="J53" s="1" t="s">
        <v>209</v>
      </c>
      <c r="K53" s="11">
        <v>4500</v>
      </c>
      <c r="L53" s="49">
        <f t="shared" si="0"/>
        <v>5400</v>
      </c>
    </row>
    <row r="54" spans="2:12" x14ac:dyDescent="0.25">
      <c r="B54" s="10" t="s">
        <v>101</v>
      </c>
      <c r="C54" s="1" t="s">
        <v>97</v>
      </c>
      <c r="D54" s="1">
        <v>8091</v>
      </c>
      <c r="E54" s="1"/>
      <c r="F54" s="1" t="s">
        <v>33</v>
      </c>
      <c r="G54" s="1"/>
      <c r="H54" s="1"/>
      <c r="I54" s="1" t="s">
        <v>78</v>
      </c>
      <c r="J54" s="1" t="s">
        <v>210</v>
      </c>
      <c r="K54" s="11">
        <v>538.83000000000004</v>
      </c>
      <c r="L54" s="49">
        <f t="shared" si="0"/>
        <v>646.596</v>
      </c>
    </row>
    <row r="55" spans="2:12" x14ac:dyDescent="0.25">
      <c r="B55" s="10" t="s">
        <v>101</v>
      </c>
      <c r="C55" s="1" t="s">
        <v>97</v>
      </c>
      <c r="D55" s="1">
        <v>8091</v>
      </c>
      <c r="E55" s="1"/>
      <c r="F55" s="1" t="s">
        <v>140</v>
      </c>
      <c r="G55" s="1"/>
      <c r="H55" s="1"/>
      <c r="I55" s="1" t="s">
        <v>77</v>
      </c>
      <c r="J55" s="1" t="s">
        <v>180</v>
      </c>
      <c r="K55" s="11">
        <v>508.4</v>
      </c>
      <c r="L55" s="49">
        <f t="shared" si="0"/>
        <v>610.07999999999993</v>
      </c>
    </row>
    <row r="56" spans="2:12" x14ac:dyDescent="0.25">
      <c r="B56" s="10" t="s">
        <v>101</v>
      </c>
      <c r="C56" s="1" t="s">
        <v>97</v>
      </c>
      <c r="D56" s="1">
        <v>8187</v>
      </c>
      <c r="E56" s="1"/>
      <c r="F56" s="1" t="s">
        <v>34</v>
      </c>
      <c r="G56" s="1"/>
      <c r="H56" s="1"/>
      <c r="I56" s="1" t="s">
        <v>94</v>
      </c>
      <c r="J56" s="1" t="s">
        <v>184</v>
      </c>
      <c r="K56" s="11">
        <v>444.32</v>
      </c>
      <c r="L56" s="49">
        <f t="shared" si="0"/>
        <v>533.18399999999997</v>
      </c>
    </row>
    <row r="57" spans="2:12" x14ac:dyDescent="0.25">
      <c r="B57" s="10" t="s">
        <v>102</v>
      </c>
      <c r="C57" s="1" t="s">
        <v>144</v>
      </c>
      <c r="D57" s="1"/>
      <c r="E57" s="1"/>
      <c r="F57" s="1" t="s">
        <v>132</v>
      </c>
      <c r="G57" s="1"/>
      <c r="H57" s="1" t="s">
        <v>8</v>
      </c>
      <c r="I57" s="1" t="s">
        <v>131</v>
      </c>
      <c r="J57" s="1" t="s">
        <v>210</v>
      </c>
      <c r="K57" s="11">
        <v>9000</v>
      </c>
      <c r="L57" s="49">
        <f t="shared" si="0"/>
        <v>10800</v>
      </c>
    </row>
    <row r="58" spans="2:12" x14ac:dyDescent="0.25">
      <c r="B58" s="10" t="s">
        <v>102</v>
      </c>
      <c r="C58" s="1" t="s">
        <v>144</v>
      </c>
      <c r="D58" s="1"/>
      <c r="E58" s="1"/>
      <c r="F58" s="1" t="s">
        <v>133</v>
      </c>
      <c r="G58" s="1"/>
      <c r="H58" s="1" t="s">
        <v>8</v>
      </c>
      <c r="I58" s="1" t="s">
        <v>131</v>
      </c>
      <c r="J58" s="1" t="s">
        <v>210</v>
      </c>
      <c r="K58" s="11">
        <v>9000</v>
      </c>
      <c r="L58" s="49">
        <f t="shared" si="0"/>
        <v>10800</v>
      </c>
    </row>
    <row r="59" spans="2:12" x14ac:dyDescent="0.25">
      <c r="B59" s="10" t="s">
        <v>102</v>
      </c>
      <c r="C59" s="1" t="s">
        <v>144</v>
      </c>
      <c r="D59" s="1" t="s">
        <v>150</v>
      </c>
      <c r="E59" s="1"/>
      <c r="F59" s="1" t="s">
        <v>33</v>
      </c>
      <c r="G59" s="1"/>
      <c r="H59" s="1"/>
      <c r="I59" s="1" t="s">
        <v>134</v>
      </c>
      <c r="J59" s="1"/>
      <c r="K59" s="11"/>
      <c r="L59" s="49"/>
    </row>
    <row r="60" spans="2:12" x14ac:dyDescent="0.25">
      <c r="B60" s="10" t="s">
        <v>102</v>
      </c>
      <c r="C60" s="1" t="s">
        <v>144</v>
      </c>
      <c r="D60" s="1" t="s">
        <v>150</v>
      </c>
      <c r="E60" s="1"/>
      <c r="F60" s="1" t="s">
        <v>140</v>
      </c>
      <c r="G60" s="1"/>
      <c r="H60" s="1"/>
      <c r="I60" s="1" t="s">
        <v>150</v>
      </c>
      <c r="J60" s="1"/>
      <c r="K60" s="11"/>
      <c r="L60" s="49"/>
    </row>
    <row r="61" spans="2:12" x14ac:dyDescent="0.25">
      <c r="B61" s="10" t="s">
        <v>102</v>
      </c>
      <c r="C61" s="1" t="s">
        <v>144</v>
      </c>
      <c r="D61" s="1" t="s">
        <v>150</v>
      </c>
      <c r="E61" s="1"/>
      <c r="F61" s="1" t="s">
        <v>160</v>
      </c>
      <c r="G61" s="1"/>
      <c r="H61" s="1"/>
      <c r="I61" s="1" t="s">
        <v>150</v>
      </c>
      <c r="J61" s="1"/>
      <c r="K61" s="11"/>
      <c r="L61" s="49"/>
    </row>
    <row r="62" spans="2:12" x14ac:dyDescent="0.25">
      <c r="B62" s="10" t="s">
        <v>102</v>
      </c>
      <c r="C62" s="1" t="s">
        <v>144</v>
      </c>
      <c r="D62" s="1" t="s">
        <v>150</v>
      </c>
      <c r="E62" s="1"/>
      <c r="F62" s="1" t="s">
        <v>34</v>
      </c>
      <c r="G62" s="1"/>
      <c r="H62" s="1"/>
      <c r="I62" s="1" t="s">
        <v>135</v>
      </c>
      <c r="J62" s="1"/>
      <c r="K62" s="11"/>
      <c r="L62" s="49"/>
    </row>
    <row r="63" spans="2:12" x14ac:dyDescent="0.25">
      <c r="B63" s="10" t="s">
        <v>102</v>
      </c>
      <c r="C63" s="1" t="s">
        <v>144</v>
      </c>
      <c r="D63" s="1" t="s">
        <v>150</v>
      </c>
      <c r="E63" s="1"/>
      <c r="F63" s="1" t="s">
        <v>141</v>
      </c>
      <c r="G63" s="1"/>
      <c r="H63" s="1"/>
      <c r="I63" s="1" t="s">
        <v>150</v>
      </c>
      <c r="J63" s="1"/>
      <c r="K63" s="11"/>
      <c r="L63" s="49"/>
    </row>
    <row r="64" spans="2:12" x14ac:dyDescent="0.25">
      <c r="B64" s="10" t="s">
        <v>102</v>
      </c>
      <c r="C64" s="1" t="s">
        <v>144</v>
      </c>
      <c r="D64" s="1" t="s">
        <v>150</v>
      </c>
      <c r="E64" s="1"/>
      <c r="F64" s="1" t="s">
        <v>161</v>
      </c>
      <c r="G64" s="1"/>
      <c r="H64" s="1"/>
      <c r="I64" s="1" t="s">
        <v>150</v>
      </c>
      <c r="J64" s="1"/>
      <c r="K64" s="11"/>
      <c r="L64" s="49"/>
    </row>
  </sheetData>
  <autoFilter ref="B2:L64" xr:uid="{9AFFA219-C99D-42D6-BEFB-BF316845DBDE}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E3673-F030-4A69-A238-6255CCB05151}">
  <dimension ref="B2:L10"/>
  <sheetViews>
    <sheetView workbookViewId="0">
      <selection activeCell="L2" sqref="L2"/>
    </sheetView>
  </sheetViews>
  <sheetFormatPr defaultColWidth="8.85546875" defaultRowHeight="15" x14ac:dyDescent="0.25"/>
  <cols>
    <col min="1" max="1" width="8.85546875" style="2"/>
    <col min="2" max="2" width="14.140625" style="2" bestFit="1" customWidth="1"/>
    <col min="3" max="3" width="13.85546875" style="2" bestFit="1" customWidth="1"/>
    <col min="4" max="4" width="15.5703125" style="2" bestFit="1" customWidth="1"/>
    <col min="5" max="5" width="12.7109375" style="2" bestFit="1" customWidth="1"/>
    <col min="6" max="6" width="36" style="2" bestFit="1" customWidth="1"/>
    <col min="7" max="7" width="13.7109375" style="2" bestFit="1" customWidth="1"/>
    <col min="8" max="8" width="21.5703125" style="2" bestFit="1" customWidth="1"/>
    <col min="9" max="9" width="12.28515625" style="2" bestFit="1" customWidth="1"/>
    <col min="10" max="10" width="7.140625" style="2" bestFit="1" customWidth="1"/>
    <col min="11" max="11" width="9.140625" style="3" bestFit="1" customWidth="1"/>
    <col min="12" max="12" width="9.5703125" style="2" bestFit="1" customWidth="1"/>
    <col min="13" max="16384" width="8.85546875" style="2"/>
  </cols>
  <sheetData>
    <row r="2" spans="2:12" ht="15.75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5" t="s">
        <v>175</v>
      </c>
      <c r="K2" s="16" t="s">
        <v>2</v>
      </c>
      <c r="L2" s="16" t="s">
        <v>253</v>
      </c>
    </row>
    <row r="3" spans="2:12" x14ac:dyDescent="0.25">
      <c r="B3" s="12" t="s">
        <v>103</v>
      </c>
      <c r="C3" s="13" t="s">
        <v>104</v>
      </c>
      <c r="D3" s="13"/>
      <c r="E3" s="13"/>
      <c r="F3" s="13" t="s">
        <v>105</v>
      </c>
      <c r="G3" s="13"/>
      <c r="H3" s="13" t="s">
        <v>18</v>
      </c>
      <c r="I3" s="13" t="s">
        <v>111</v>
      </c>
      <c r="J3" s="13" t="s">
        <v>180</v>
      </c>
      <c r="K3" s="14">
        <v>4000</v>
      </c>
      <c r="L3" s="49">
        <f>K3*1.2</f>
        <v>4800</v>
      </c>
    </row>
    <row r="4" spans="2:12" x14ac:dyDescent="0.25">
      <c r="B4" s="10" t="s">
        <v>103</v>
      </c>
      <c r="C4" s="1" t="s">
        <v>104</v>
      </c>
      <c r="D4" s="1"/>
      <c r="E4" s="1"/>
      <c r="F4" s="1" t="s">
        <v>106</v>
      </c>
      <c r="G4" s="1"/>
      <c r="H4" s="1" t="s">
        <v>18</v>
      </c>
      <c r="I4" s="1" t="s">
        <v>112</v>
      </c>
      <c r="J4" s="1" t="s">
        <v>207</v>
      </c>
      <c r="K4" s="11">
        <v>4000</v>
      </c>
      <c r="L4" s="49">
        <f>K4*1.2</f>
        <v>4800</v>
      </c>
    </row>
    <row r="5" spans="2:12" hidden="1" x14ac:dyDescent="0.25">
      <c r="B5" s="10" t="s">
        <v>103</v>
      </c>
      <c r="C5" s="1" t="s">
        <v>104</v>
      </c>
      <c r="D5" s="1">
        <v>2487</v>
      </c>
      <c r="E5" s="1"/>
      <c r="F5" s="1" t="s">
        <v>140</v>
      </c>
      <c r="G5" s="1"/>
      <c r="H5" s="1"/>
      <c r="I5" s="1" t="s">
        <v>107</v>
      </c>
      <c r="J5" s="1"/>
      <c r="K5" s="11">
        <v>258.72000000000003</v>
      </c>
      <c r="L5" s="44"/>
    </row>
    <row r="6" spans="2:12" hidden="1" x14ac:dyDescent="0.25">
      <c r="B6" s="10" t="s">
        <v>103</v>
      </c>
      <c r="C6" s="1" t="s">
        <v>104</v>
      </c>
      <c r="D6" s="1">
        <v>2487</v>
      </c>
      <c r="E6" s="1"/>
      <c r="F6" s="1" t="s">
        <v>33</v>
      </c>
      <c r="G6" s="1"/>
      <c r="H6" s="1"/>
      <c r="I6" s="1" t="s">
        <v>108</v>
      </c>
      <c r="J6" s="1"/>
      <c r="K6" s="11">
        <v>304.94</v>
      </c>
      <c r="L6" s="44"/>
    </row>
    <row r="7" spans="2:12" hidden="1" x14ac:dyDescent="0.25">
      <c r="B7" s="10" t="s">
        <v>103</v>
      </c>
      <c r="C7" s="1" t="s">
        <v>104</v>
      </c>
      <c r="D7" s="1" t="s">
        <v>150</v>
      </c>
      <c r="E7" s="1"/>
      <c r="F7" s="1" t="s">
        <v>160</v>
      </c>
      <c r="G7" s="1"/>
      <c r="H7" s="1"/>
      <c r="I7" s="1" t="s">
        <v>150</v>
      </c>
      <c r="J7" s="1"/>
      <c r="K7" s="11" t="s">
        <v>129</v>
      </c>
      <c r="L7" s="44"/>
    </row>
    <row r="8" spans="2:12" hidden="1" x14ac:dyDescent="0.25">
      <c r="B8" s="10" t="s">
        <v>103</v>
      </c>
      <c r="C8" s="1" t="s">
        <v>104</v>
      </c>
      <c r="D8" s="1">
        <v>1408</v>
      </c>
      <c r="E8" s="1"/>
      <c r="F8" s="1" t="s">
        <v>141</v>
      </c>
      <c r="G8" s="1"/>
      <c r="H8" s="1"/>
      <c r="I8" s="1" t="s">
        <v>109</v>
      </c>
      <c r="J8" s="1"/>
      <c r="K8" s="11">
        <v>227</v>
      </c>
      <c r="L8" s="44"/>
    </row>
    <row r="9" spans="2:12" hidden="1" x14ac:dyDescent="0.25">
      <c r="B9" s="10" t="s">
        <v>103</v>
      </c>
      <c r="C9" s="1" t="s">
        <v>104</v>
      </c>
      <c r="D9" s="1">
        <v>1408</v>
      </c>
      <c r="E9" s="1"/>
      <c r="F9" s="1" t="s">
        <v>34</v>
      </c>
      <c r="G9" s="1"/>
      <c r="H9" s="1"/>
      <c r="I9" s="1" t="s">
        <v>110</v>
      </c>
      <c r="J9" s="1"/>
      <c r="K9" s="11">
        <v>279.58</v>
      </c>
      <c r="L9" s="44"/>
    </row>
    <row r="10" spans="2:12" hidden="1" x14ac:dyDescent="0.25">
      <c r="B10" s="10" t="s">
        <v>103</v>
      </c>
      <c r="C10" s="1" t="s">
        <v>104</v>
      </c>
      <c r="D10" s="1" t="s">
        <v>150</v>
      </c>
      <c r="E10" s="1"/>
      <c r="F10" s="1" t="s">
        <v>161</v>
      </c>
      <c r="G10" s="1"/>
      <c r="H10" s="1"/>
      <c r="I10" s="1" t="s">
        <v>150</v>
      </c>
      <c r="J10" s="1"/>
      <c r="K10" s="11" t="s">
        <v>129</v>
      </c>
      <c r="L10" s="4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A5DF-5FBE-4B40-ADA8-F2120E1B2534}">
  <dimension ref="B2:L8"/>
  <sheetViews>
    <sheetView workbookViewId="0"/>
  </sheetViews>
  <sheetFormatPr defaultColWidth="8.85546875" defaultRowHeight="15" x14ac:dyDescent="0.25"/>
  <cols>
    <col min="1" max="1" width="8.85546875" style="2"/>
    <col min="2" max="2" width="14.140625" style="2" bestFit="1" customWidth="1"/>
    <col min="3" max="3" width="13.85546875" style="2" customWidth="1"/>
    <col min="4" max="4" width="15.5703125" style="2" bestFit="1" customWidth="1"/>
    <col min="5" max="5" width="20.7109375" style="2" bestFit="1" customWidth="1"/>
    <col min="6" max="6" width="36" style="2" bestFit="1" customWidth="1"/>
    <col min="7" max="7" width="13.7109375" style="2" bestFit="1" customWidth="1"/>
    <col min="8" max="8" width="26.28515625" style="2" customWidth="1"/>
    <col min="9" max="9" width="12.28515625" style="2" bestFit="1" customWidth="1"/>
    <col min="10" max="10" width="7.140625" style="2" bestFit="1" customWidth="1"/>
    <col min="11" max="11" width="9.140625" style="2" bestFit="1" customWidth="1"/>
    <col min="12" max="12" width="9.5703125" style="2" bestFit="1" customWidth="1"/>
    <col min="13" max="16384" width="8.85546875" style="2"/>
  </cols>
  <sheetData>
    <row r="2" spans="2:12" ht="15.75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5" t="s">
        <v>211</v>
      </c>
      <c r="K2" s="16" t="s">
        <v>2</v>
      </c>
      <c r="L2" s="16" t="s">
        <v>253</v>
      </c>
    </row>
    <row r="3" spans="2:12" x14ac:dyDescent="0.25">
      <c r="B3" s="13" t="s">
        <v>99</v>
      </c>
      <c r="C3" s="13" t="s">
        <v>136</v>
      </c>
      <c r="D3" s="13"/>
      <c r="E3" s="13" t="s">
        <v>137</v>
      </c>
      <c r="F3" s="13" t="s">
        <v>142</v>
      </c>
      <c r="G3" s="13"/>
      <c r="H3" s="13" t="s">
        <v>8</v>
      </c>
      <c r="I3" s="13" t="s">
        <v>138</v>
      </c>
      <c r="J3" s="13" t="s">
        <v>212</v>
      </c>
      <c r="K3" s="23">
        <v>4500</v>
      </c>
      <c r="L3" s="46">
        <f>K3*1.2</f>
        <v>5400</v>
      </c>
    </row>
    <row r="4" spans="2:12" x14ac:dyDescent="0.25">
      <c r="B4" s="1" t="s">
        <v>99</v>
      </c>
      <c r="C4" s="1" t="s">
        <v>136</v>
      </c>
      <c r="D4" s="1"/>
      <c r="E4" s="1" t="s">
        <v>137</v>
      </c>
      <c r="F4" s="1" t="s">
        <v>143</v>
      </c>
      <c r="G4" s="1"/>
      <c r="H4" s="1" t="s">
        <v>8</v>
      </c>
      <c r="I4" s="1" t="s">
        <v>139</v>
      </c>
      <c r="J4" s="13" t="s">
        <v>213</v>
      </c>
      <c r="K4" s="24">
        <v>4500</v>
      </c>
      <c r="L4" s="46">
        <f>K4*1.2</f>
        <v>5400</v>
      </c>
    </row>
    <row r="5" spans="2:12" hidden="1" x14ac:dyDescent="0.25">
      <c r="B5" s="1" t="s">
        <v>99</v>
      </c>
      <c r="C5" s="1" t="s">
        <v>136</v>
      </c>
      <c r="D5" s="1">
        <v>8253</v>
      </c>
      <c r="E5" s="1" t="s">
        <v>137</v>
      </c>
      <c r="F5" s="1" t="s">
        <v>140</v>
      </c>
      <c r="G5" s="1"/>
      <c r="H5" s="1"/>
      <c r="I5" s="1" t="s">
        <v>150</v>
      </c>
      <c r="J5" s="13" t="s">
        <v>214</v>
      </c>
      <c r="K5" s="1" t="s">
        <v>129</v>
      </c>
    </row>
    <row r="6" spans="2:12" hidden="1" x14ac:dyDescent="0.25">
      <c r="B6" s="1" t="s">
        <v>99</v>
      </c>
      <c r="C6" s="1" t="s">
        <v>136</v>
      </c>
      <c r="D6" s="1">
        <v>8253</v>
      </c>
      <c r="E6" s="1" t="s">
        <v>137</v>
      </c>
      <c r="F6" s="1" t="s">
        <v>33</v>
      </c>
      <c r="G6" s="1"/>
      <c r="H6" s="1"/>
      <c r="I6" s="1" t="s">
        <v>150</v>
      </c>
      <c r="J6" s="13" t="s">
        <v>215</v>
      </c>
      <c r="K6" s="1" t="s">
        <v>129</v>
      </c>
    </row>
    <row r="7" spans="2:12" hidden="1" x14ac:dyDescent="0.25">
      <c r="B7" s="1" t="s">
        <v>99</v>
      </c>
      <c r="C7" s="1" t="s">
        <v>136</v>
      </c>
      <c r="D7" s="1">
        <v>2487</v>
      </c>
      <c r="E7" s="1" t="s">
        <v>137</v>
      </c>
      <c r="F7" s="1" t="s">
        <v>141</v>
      </c>
      <c r="G7" s="1"/>
      <c r="H7" s="1"/>
      <c r="I7" s="1" t="s">
        <v>107</v>
      </c>
      <c r="J7" s="13" t="s">
        <v>216</v>
      </c>
      <c r="K7" s="11">
        <v>258.72000000000003</v>
      </c>
    </row>
    <row r="8" spans="2:12" hidden="1" x14ac:dyDescent="0.25">
      <c r="B8" s="1" t="s">
        <v>99</v>
      </c>
      <c r="C8" s="1" t="s">
        <v>136</v>
      </c>
      <c r="D8" s="1">
        <v>2487</v>
      </c>
      <c r="E8" s="1" t="s">
        <v>137</v>
      </c>
      <c r="F8" s="1" t="s">
        <v>34</v>
      </c>
      <c r="G8" s="1"/>
      <c r="H8" s="1"/>
      <c r="I8" s="1" t="s">
        <v>108</v>
      </c>
      <c r="J8" s="13" t="s">
        <v>217</v>
      </c>
      <c r="K8" s="11">
        <v>304.94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9E3D-3BD2-4437-8BCC-814FF93E3D3C}">
  <dimension ref="B2:K4"/>
  <sheetViews>
    <sheetView workbookViewId="0">
      <selection activeCell="F4" sqref="F4"/>
    </sheetView>
  </sheetViews>
  <sheetFormatPr defaultColWidth="8.85546875" defaultRowHeight="15" x14ac:dyDescent="0.25"/>
  <cols>
    <col min="1" max="1" width="8.85546875" style="7"/>
    <col min="2" max="2" width="14.140625" style="7" bestFit="1" customWidth="1"/>
    <col min="3" max="3" width="13.85546875" style="7" bestFit="1" customWidth="1"/>
    <col min="4" max="4" width="15.5703125" style="2" bestFit="1" customWidth="1"/>
    <col min="5" max="5" width="12.7109375" style="7" bestFit="1" customWidth="1"/>
    <col min="6" max="6" width="11.140625" style="2" bestFit="1" customWidth="1"/>
    <col min="7" max="7" width="13.7109375" style="7" bestFit="1" customWidth="1"/>
    <col min="8" max="8" width="21.5703125" style="7" bestFit="1" customWidth="1"/>
    <col min="9" max="9" width="12.28515625" style="2" bestFit="1" customWidth="1"/>
    <col min="10" max="10" width="9.140625" style="7" bestFit="1" customWidth="1"/>
    <col min="11" max="11" width="9.5703125" style="7" bestFit="1" customWidth="1"/>
    <col min="12" max="16384" width="8.85546875" style="7"/>
  </cols>
  <sheetData>
    <row r="2" spans="2:11" x14ac:dyDescent="0.25">
      <c r="B2" s="8" t="s">
        <v>10</v>
      </c>
      <c r="C2" s="8" t="s">
        <v>3</v>
      </c>
      <c r="D2" s="8" t="s">
        <v>159</v>
      </c>
      <c r="E2" s="8" t="s">
        <v>13</v>
      </c>
      <c r="F2" s="8" t="s">
        <v>0</v>
      </c>
      <c r="G2" s="8" t="s">
        <v>4</v>
      </c>
      <c r="H2" s="8" t="s">
        <v>5</v>
      </c>
      <c r="I2" s="8" t="s">
        <v>1</v>
      </c>
      <c r="J2" s="9" t="s">
        <v>2</v>
      </c>
      <c r="K2" s="9" t="s">
        <v>253</v>
      </c>
    </row>
    <row r="3" spans="2:11" x14ac:dyDescent="0.25">
      <c r="B3" s="20" t="s">
        <v>124</v>
      </c>
      <c r="C3" s="20" t="s">
        <v>125</v>
      </c>
      <c r="D3" s="1"/>
      <c r="E3" s="20"/>
      <c r="F3" s="1" t="s">
        <v>170</v>
      </c>
      <c r="G3" s="20"/>
      <c r="H3" s="20"/>
      <c r="I3" s="1" t="s">
        <v>150</v>
      </c>
      <c r="J3" s="25">
        <v>4500</v>
      </c>
      <c r="K3" s="48">
        <f>J3*1.2</f>
        <v>5400</v>
      </c>
    </row>
    <row r="4" spans="2:11" x14ac:dyDescent="0.25">
      <c r="B4" s="20" t="s">
        <v>124</v>
      </c>
      <c r="C4" s="20" t="s">
        <v>125</v>
      </c>
      <c r="D4" s="1"/>
      <c r="E4" s="20"/>
      <c r="F4" s="1" t="s">
        <v>171</v>
      </c>
      <c r="G4" s="20"/>
      <c r="H4" s="20"/>
      <c r="I4" s="1" t="s">
        <v>150</v>
      </c>
      <c r="J4" s="25">
        <v>4500</v>
      </c>
      <c r="K4" s="48">
        <f>J4*1.2</f>
        <v>5400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FD22-6606-4BAB-89AE-7EE46A6862DE}">
  <dimension ref="B2:K4"/>
  <sheetViews>
    <sheetView workbookViewId="0"/>
  </sheetViews>
  <sheetFormatPr defaultColWidth="8.85546875" defaultRowHeight="15" x14ac:dyDescent="0.25"/>
  <cols>
    <col min="1" max="1" width="8.85546875" style="2"/>
    <col min="2" max="2" width="14.140625" style="2" bestFit="1" customWidth="1"/>
    <col min="3" max="3" width="13.85546875" style="2" bestFit="1" customWidth="1"/>
    <col min="4" max="4" width="15.5703125" style="2" bestFit="1" customWidth="1"/>
    <col min="5" max="5" width="12.7109375" style="2" bestFit="1" customWidth="1"/>
    <col min="6" max="6" width="11.140625" style="2" bestFit="1" customWidth="1"/>
    <col min="7" max="7" width="13.7109375" style="2" bestFit="1" customWidth="1"/>
    <col min="8" max="8" width="21.5703125" style="2" bestFit="1" customWidth="1"/>
    <col min="9" max="9" width="12.28515625" style="2" bestFit="1" customWidth="1"/>
    <col min="10" max="10" width="10.140625" style="2" bestFit="1" customWidth="1"/>
    <col min="11" max="11" width="10.5703125" style="2" bestFit="1" customWidth="1"/>
    <col min="12" max="16384" width="8.85546875" style="2"/>
  </cols>
  <sheetData>
    <row r="2" spans="2:11" ht="15.75" thickBot="1" x14ac:dyDescent="0.3">
      <c r="B2" s="15" t="s">
        <v>10</v>
      </c>
      <c r="C2" s="15" t="s">
        <v>3</v>
      </c>
      <c r="D2" s="15" t="s">
        <v>159</v>
      </c>
      <c r="E2" s="15" t="s">
        <v>13</v>
      </c>
      <c r="F2" s="15" t="s">
        <v>0</v>
      </c>
      <c r="G2" s="15" t="s">
        <v>4</v>
      </c>
      <c r="H2" s="15" t="s">
        <v>5</v>
      </c>
      <c r="I2" s="15" t="s">
        <v>1</v>
      </c>
      <c r="J2" s="16" t="s">
        <v>2</v>
      </c>
      <c r="K2" s="16" t="s">
        <v>253</v>
      </c>
    </row>
    <row r="3" spans="2:11" x14ac:dyDescent="0.25">
      <c r="B3" s="13" t="s">
        <v>121</v>
      </c>
      <c r="C3" s="13" t="s">
        <v>121</v>
      </c>
      <c r="D3" s="13"/>
      <c r="E3" s="13"/>
      <c r="F3" s="13" t="s">
        <v>167</v>
      </c>
      <c r="G3" s="13"/>
      <c r="H3" s="13"/>
      <c r="I3" s="21" t="s">
        <v>165</v>
      </c>
      <c r="J3" s="23">
        <v>12499</v>
      </c>
      <c r="K3" s="46">
        <f>J3*1.2</f>
        <v>14998.8</v>
      </c>
    </row>
    <row r="4" spans="2:11" x14ac:dyDescent="0.25">
      <c r="B4" s="1" t="s">
        <v>121</v>
      </c>
      <c r="C4" s="1" t="s">
        <v>121</v>
      </c>
      <c r="D4" s="1"/>
      <c r="E4" s="1"/>
      <c r="F4" s="1" t="s">
        <v>168</v>
      </c>
      <c r="G4" s="1"/>
      <c r="H4" s="1"/>
      <c r="I4" s="20" t="s">
        <v>166</v>
      </c>
      <c r="J4" s="24">
        <v>12499</v>
      </c>
      <c r="K4" s="46">
        <f>J4*1.2</f>
        <v>14998.8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General</vt:lpstr>
      <vt:lpstr>Porsche</vt:lpstr>
      <vt:lpstr>Nissan</vt:lpstr>
      <vt:lpstr>Ferrari</vt:lpstr>
      <vt:lpstr>Mclaren</vt:lpstr>
      <vt:lpstr>Aston Martin</vt:lpstr>
      <vt:lpstr>Ford</vt:lpstr>
      <vt:lpstr>Mercedes</vt:lpstr>
      <vt:lpstr>Koenigsegg</vt:lpstr>
      <vt:lpstr>Lamborghini</vt:lpstr>
      <vt:lpstr>Audi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Begley</dc:creator>
  <cp:lastModifiedBy>Daniel Lal</cp:lastModifiedBy>
  <dcterms:created xsi:type="dcterms:W3CDTF">2019-06-06T09:23:50Z</dcterms:created>
  <dcterms:modified xsi:type="dcterms:W3CDTF">2021-11-04T14:08:31Z</dcterms:modified>
</cp:coreProperties>
</file>